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iesioginės" sheetId="1" r:id="rId1"/>
    <sheet name="Netiesioginės" sheetId="2" r:id="rId2"/>
    <sheet name="Įrengimai" sheetId="3" r:id="rId3"/>
    <sheet name="Medžiagos" sheetId="4" r:id="rId4"/>
    <sheet name="Kitos" sheetId="5" r:id="rId5"/>
    <sheet name="Ataskaita" sheetId="6" r:id="rId6"/>
    <sheet name="Vienetinis" sheetId="7" state="hidden" r:id="rId7"/>
    <sheet name="Formules_Neredaguoti_" sheetId="8" state="hidden" r:id="rId8"/>
  </sheets>
  <definedNames>
    <definedName name="_xlnm.Print_Area" localSheetId="2">'Įrengimai'!$A$1:$S$35</definedName>
    <definedName name="_xlnm.Print_Area" localSheetId="4">'Kitos'!$A$1:$S$37</definedName>
    <definedName name="_xlnm.Print_Area" localSheetId="3">'Medžiagos'!$A$1:$S$37</definedName>
    <definedName name="_xlnm.Print_Area" localSheetId="1">'Netiesioginės'!$A$1:$S$42</definedName>
    <definedName name="_xlnm.Print_Area" localSheetId="0">'Tiesioginės'!$A$1:$S$46</definedName>
    <definedName name="Excel_BuiltIn__FilterDatabase_1">'Tiesioginės'!$A$26:$AA$267</definedName>
    <definedName name="Excel_BuiltIn__FilterDatabase_2">'Netiesioginės'!$A$26:$AA$230</definedName>
    <definedName name="Excel_BuiltIn__FilterDatabase_3">'Įrengimai'!$A$26:$AA$100</definedName>
    <definedName name="Excel_BuiltIn__FilterDatabase_4">'Medžiagos'!$A$20:$AA$150</definedName>
    <definedName name="Excel_BuiltIn__FilterDatabase_5">'Kitos'!$A$20:$AA$150</definedName>
    <definedName name="Excel_BuiltIn_Print_Area_1_1">'Tiesioginės'!$A$1:$S$268</definedName>
    <definedName name="Excel_BuiltIn_Print_Area_2_1">'Netiesioginės'!$A$1:$S$230</definedName>
    <definedName name="Excel_BuiltIn_Print_Area_4_1">'Medžiagos'!$A$1:$S$98</definedName>
    <definedName name="Excel_BuiltIn_Print_Area_5_1">'Kitos'!$A$1:$S$96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4" authorId="0">
      <text>
        <r>
          <rPr>
            <sz val="10"/>
            <rFont val="Arial"/>
            <family val="2"/>
          </rPr>
          <t xml:space="preserve">Įveskite darbų atlikimo datą.
Pvz: 2000 09 18
</t>
        </r>
      </text>
    </comment>
    <comment ref="I10" authorId="0">
      <text>
        <r>
          <rPr>
            <sz val="10"/>
            <rFont val="Arial"/>
            <family val="2"/>
          </rPr>
          <t xml:space="preserve">Jei patikrinote darbo saugos reikalavimus visiems darbams, į šį langelį įrašykite X
</t>
        </r>
      </text>
    </comment>
    <comment ref="K10" authorId="0">
      <text>
        <r>
          <rPr>
            <sz val="10"/>
            <rFont val="Arial"/>
            <family val="2"/>
          </rPr>
          <t xml:space="preserve">Jei nepatikrinote darbo saugos reikalavimus visiems darbams, į šį langelį įrašykite X
</t>
        </r>
      </text>
    </comment>
    <comment ref="I12" authorId="0">
      <text>
        <r>
          <rPr>
            <sz val="10"/>
            <rFont val="Arial"/>
            <family val="2"/>
          </rPr>
          <t xml:space="preserve">Jei Jūsų darbe įvyko avarija ar nelaimingas atsitikimas, į šį langelį įrašykite X
</t>
        </r>
      </text>
    </comment>
    <comment ref="K12" authorId="0">
      <text>
        <r>
          <rPr>
            <sz val="10"/>
            <rFont val="Arial"/>
            <family val="2"/>
          </rPr>
          <t xml:space="preserve">Jei patikrinote darbo saugos reikalavimus visiems darbams, į šį langelį įrašykite X
</t>
        </r>
      </text>
    </comment>
    <comment ref="K15" authorId="0">
      <text>
        <r>
          <rPr>
            <sz val="10"/>
            <rFont val="Arial"/>
            <family val="2"/>
          </rPr>
          <t>Įrašykite AFE numerį.
Pvz.: 1507</t>
        </r>
      </text>
    </comment>
    <comment ref="N15" authorId="0">
      <text>
        <r>
          <rPr>
            <sz val="10"/>
            <rFont val="Arial"/>
            <family val="2"/>
          </rPr>
          <t xml:space="preserve">Įveskite kaštų kodą. Pvz. 3310
</t>
        </r>
      </text>
    </comment>
    <comment ref="P15" authorId="0">
      <text>
        <r>
          <rPr>
            <sz val="10"/>
            <rFont val="Arial"/>
            <family val="2"/>
          </rPr>
          <t xml:space="preserve">Įveskite kaštų kodą. Pvz. 3310
</t>
        </r>
      </text>
    </comment>
    <comment ref="R15" authorId="0">
      <text>
        <r>
          <rPr>
            <sz val="10"/>
            <rFont val="Arial"/>
            <family val="2"/>
          </rPr>
          <t xml:space="preserve">Įveskite kaštų kodą. Pvz. 3310
</t>
        </r>
      </text>
    </comment>
    <comment ref="T15" authorId="0">
      <text>
        <r>
          <rPr>
            <sz val="10"/>
            <rFont val="Arial"/>
            <family val="2"/>
          </rPr>
          <t xml:space="preserve">Įveskite kaštų kodą. Pvz. 3310
</t>
        </r>
      </text>
    </comment>
    <comment ref="V15" authorId="0">
      <text>
        <r>
          <rPr>
            <sz val="10"/>
            <rFont val="Arial"/>
            <family val="2"/>
          </rPr>
          <t xml:space="preserve">Įveskite kaštų kodą. Pvz. 3310
</t>
        </r>
      </text>
    </comment>
    <comment ref="X15" authorId="0">
      <text>
        <r>
          <rPr>
            <sz val="10"/>
            <rFont val="Arial"/>
            <family val="2"/>
          </rPr>
          <t xml:space="preserve">Įrašykite AFE numerį.
Pvz.: 1507
</t>
        </r>
      </text>
    </comment>
    <comment ref="Z15" authorId="0">
      <text>
        <r>
          <rPr>
            <sz val="10"/>
            <rFont val="Arial"/>
            <family val="2"/>
          </rPr>
          <t xml:space="preserve">Įrašykite AFE numerį.
Pvz.: 1507
</t>
        </r>
      </text>
    </comment>
    <comment ref="K16" authorId="0">
      <text>
        <r>
          <rPr>
            <sz val="10"/>
            <rFont val="Arial"/>
            <family val="2"/>
          </rPr>
          <t xml:space="preserve">Įveskite kaštų kodą. Pvz. 3310
</t>
        </r>
      </text>
    </comment>
    <comment ref="N16" authorId="0">
      <text>
        <r>
          <rPr>
            <sz val="10"/>
            <rFont val="Arial"/>
            <family val="2"/>
          </rPr>
          <t xml:space="preserve">Įveskite kaštų kodą. Pvz. 3310
</t>
        </r>
      </text>
    </comment>
    <comment ref="P16" authorId="0">
      <text>
        <r>
          <rPr>
            <sz val="10"/>
            <rFont val="Arial"/>
            <family val="2"/>
          </rPr>
          <t xml:space="preserve">Įveskite kaštų kodą. Pvz. 3310
</t>
        </r>
      </text>
    </comment>
    <comment ref="R16" authorId="0">
      <text>
        <r>
          <rPr>
            <sz val="10"/>
            <rFont val="Arial"/>
            <family val="2"/>
          </rPr>
          <t xml:space="preserve">Įveskite kaštų kodą. Pvz. 3310
</t>
        </r>
      </text>
    </comment>
    <comment ref="T16" authorId="0">
      <text>
        <r>
          <rPr>
            <sz val="10"/>
            <rFont val="Arial"/>
            <family val="2"/>
          </rPr>
          <t xml:space="preserve">Įveskite kaštų kodą. Pvz. 3310
</t>
        </r>
      </text>
    </comment>
    <comment ref="V16" authorId="0">
      <text>
        <r>
          <rPr>
            <sz val="10"/>
            <rFont val="Arial"/>
            <family val="2"/>
          </rPr>
          <t xml:space="preserve">Įveskite kaštų kodą. Pvz. 3310
</t>
        </r>
      </text>
    </comment>
    <comment ref="X16" authorId="0">
      <text>
        <r>
          <rPr>
            <sz val="10"/>
            <rFont val="Arial"/>
            <family val="2"/>
          </rPr>
          <t xml:space="preserve">Įveskite kaštų kodą. Pvz. 3310
</t>
        </r>
      </text>
    </comment>
    <comment ref="Z16" authorId="0">
      <text>
        <r>
          <rPr>
            <sz val="10"/>
            <rFont val="Arial"/>
            <family val="2"/>
          </rPr>
          <t xml:space="preserve">Įveskite kaštų kodą. Pvz. 3310
</t>
        </r>
      </text>
    </comment>
    <comment ref="K17" authorId="0">
      <text>
        <r>
          <rPr>
            <sz val="10"/>
            <rFont val="Arial"/>
            <family val="2"/>
          </rPr>
          <t xml:space="preserve">Įveskite kaštų centro Nr. Pvz.: 2100
</t>
        </r>
      </text>
    </comment>
    <comment ref="N17" authorId="0">
      <text>
        <r>
          <rPr>
            <sz val="10"/>
            <rFont val="Arial"/>
            <family val="2"/>
          </rPr>
          <t xml:space="preserve">Įveskite kaštų centro Nr. Pvz.: 2100
</t>
        </r>
      </text>
    </comment>
    <comment ref="P17" authorId="0">
      <text>
        <r>
          <rPr>
            <sz val="10"/>
            <rFont val="Arial"/>
            <family val="2"/>
          </rPr>
          <t xml:space="preserve">Įveskite kaštų centro Nr. Pvz.: 2100
</t>
        </r>
      </text>
    </comment>
    <comment ref="R17" authorId="0">
      <text>
        <r>
          <rPr>
            <sz val="10"/>
            <rFont val="Arial"/>
            <family val="2"/>
          </rPr>
          <t xml:space="preserve">Įveskite kaštų centro Nr. Pvz.: 2100
</t>
        </r>
      </text>
    </comment>
    <comment ref="T17" authorId="0">
      <text>
        <r>
          <rPr>
            <sz val="10"/>
            <rFont val="Arial"/>
            <family val="2"/>
          </rPr>
          <t xml:space="preserve">Įveskite kaštų centro Nr. Pvz.: 2100
</t>
        </r>
      </text>
    </comment>
    <comment ref="V17" authorId="0">
      <text>
        <r>
          <rPr>
            <sz val="10"/>
            <rFont val="Arial"/>
            <family val="2"/>
          </rPr>
          <t xml:space="preserve">Įveskite kaštų centro Nr. Pvz.: 2100
</t>
        </r>
      </text>
    </comment>
    <comment ref="X17" authorId="0">
      <text>
        <r>
          <rPr>
            <sz val="10"/>
            <rFont val="Arial"/>
            <family val="2"/>
          </rPr>
          <t xml:space="preserve">Įveskite kaštų centro Nr. Pvz.: 2100
</t>
        </r>
      </text>
    </comment>
    <comment ref="Z17" authorId="0">
      <text>
        <r>
          <rPr>
            <sz val="10"/>
            <rFont val="Arial"/>
            <family val="2"/>
          </rPr>
          <t xml:space="preserve">Įveskite kaštų centro Nr. Pvz.: 2100
</t>
        </r>
      </text>
    </comment>
    <comment ref="K19" authorId="0">
      <text>
        <r>
          <rPr>
            <sz val="10"/>
            <rFont val="Arial"/>
            <family val="2"/>
          </rPr>
          <t xml:space="preserve">Įveskite kaštų paskirtį: remontui, atstatymui ...
Pvz. R
</t>
        </r>
      </text>
    </comment>
    <comment ref="N19" authorId="0">
      <text>
        <r>
          <rPr>
            <sz val="10"/>
            <rFont val="Arial"/>
            <family val="2"/>
          </rPr>
          <t xml:space="preserve">Įveskite kaštų paskirtį: remontui, atstatymui ...
Pvz.: R
</t>
        </r>
      </text>
    </comment>
    <comment ref="P19" authorId="0">
      <text>
        <r>
          <rPr>
            <sz val="10"/>
            <rFont val="Arial"/>
            <family val="2"/>
          </rPr>
          <t xml:space="preserve">Įveskite kaštų paskirtį: remontui, atstatymui ...
Pvz.: R
</t>
        </r>
      </text>
    </comment>
    <comment ref="R19" authorId="0">
      <text>
        <r>
          <rPr>
            <sz val="10"/>
            <rFont val="Arial"/>
            <family val="2"/>
          </rPr>
          <t xml:space="preserve">Įveskite kaštų paskirtį: remontui, atstatymui ...
Pvz.: R
</t>
        </r>
      </text>
    </comment>
    <comment ref="T19" authorId="0">
      <text>
        <r>
          <rPr>
            <sz val="10"/>
            <rFont val="Arial"/>
            <family val="2"/>
          </rPr>
          <t xml:space="preserve">Įveskite kaštų paskirtį: remontui, atstatymui ...
Pvz.: R
</t>
        </r>
      </text>
    </comment>
    <comment ref="V19" authorId="0">
      <text>
        <r>
          <rPr>
            <sz val="10"/>
            <rFont val="Arial"/>
            <family val="2"/>
          </rPr>
          <t xml:space="preserve">Įveskite kaštų paskirtį: remontui, atstatymui ...
Pvz.: R
</t>
        </r>
      </text>
    </comment>
    <comment ref="X19" authorId="0">
      <text>
        <r>
          <rPr>
            <sz val="10"/>
            <rFont val="Arial"/>
            <family val="2"/>
          </rPr>
          <t xml:space="preserve">Įveskite kaštų paskirtį: remontui, atstatymui ...
Pvz.: R
</t>
        </r>
      </text>
    </comment>
    <comment ref="Z19" authorId="0">
      <text>
        <r>
          <rPr>
            <sz val="10"/>
            <rFont val="Arial"/>
            <family val="2"/>
          </rPr>
          <t xml:space="preserve">Įveskite kaštų paskirtį: remontui, atstatymui ...
Pvz.: R
</t>
        </r>
      </text>
    </comment>
    <comment ref="K20" authorId="0">
      <text>
        <r>
          <rPr>
            <sz val="10"/>
            <rFont val="Arial"/>
            <family val="2"/>
          </rPr>
          <t xml:space="preserve">įveskite kaštų kodo Nr. Pvz.: 3110
</t>
        </r>
      </text>
    </comment>
    <comment ref="N20" authorId="0">
      <text>
        <r>
          <rPr>
            <sz val="10"/>
            <rFont val="Arial"/>
            <family val="2"/>
          </rPr>
          <t xml:space="preserve">Įveskite kaštų kodo Nr. Pvz.: 3110
</t>
        </r>
      </text>
    </comment>
    <comment ref="P20" authorId="0">
      <text>
        <r>
          <rPr>
            <sz val="10"/>
            <rFont val="Arial"/>
            <family val="2"/>
          </rPr>
          <t xml:space="preserve">Įveskite kaštų kodo Nr. Pvz.: 3110
</t>
        </r>
      </text>
    </comment>
    <comment ref="R20" authorId="0">
      <text>
        <r>
          <rPr>
            <sz val="10"/>
            <rFont val="Arial"/>
            <family val="2"/>
          </rPr>
          <t xml:space="preserve">Įveskite kaštų kodo Nr. Pvz.: 3110
</t>
        </r>
      </text>
    </comment>
    <comment ref="T20" authorId="0">
      <text>
        <r>
          <rPr>
            <sz val="10"/>
            <rFont val="Arial"/>
            <family val="2"/>
          </rPr>
          <t xml:space="preserve">Įveskite kaštų kodo Nr. Pvz.: 3110
</t>
        </r>
      </text>
    </comment>
    <comment ref="V20" authorId="0">
      <text>
        <r>
          <rPr>
            <sz val="10"/>
            <rFont val="Arial"/>
            <family val="2"/>
          </rPr>
          <t xml:space="preserve">Įveskite kaštų kodo Nr. Pvz.: 3110
</t>
        </r>
      </text>
    </comment>
    <comment ref="X20" authorId="0">
      <text>
        <r>
          <rPr>
            <sz val="10"/>
            <rFont val="Arial"/>
            <family val="2"/>
          </rPr>
          <t xml:space="preserve">Įveskite kaštų kodo Nr. Pvz.: 3110
</t>
        </r>
      </text>
    </comment>
    <comment ref="Z20" authorId="0">
      <text>
        <r>
          <rPr>
            <sz val="10"/>
            <rFont val="Arial"/>
            <family val="2"/>
          </rPr>
          <t xml:space="preserve">Įveskite kaštų kodo Nr. Pvz.: 3110
</t>
        </r>
      </text>
    </comment>
    <comment ref="K21" authorId="0">
      <text>
        <r>
          <rPr>
            <sz val="10"/>
            <rFont val="Arial"/>
            <family val="2"/>
          </rPr>
          <t xml:space="preserve">Įrašykite įrengimo technologinį Nr.
Pvz.: AV-303
</t>
        </r>
      </text>
    </comment>
    <comment ref="N21" authorId="0">
      <text>
        <r>
          <rPr>
            <sz val="10"/>
            <rFont val="Arial"/>
            <family val="2"/>
          </rPr>
          <t xml:space="preserve">Įrašykite įrengimo technologinį Nr.
Pvz.: AV-303
</t>
        </r>
      </text>
    </comment>
    <comment ref="P21" authorId="0">
      <text>
        <r>
          <rPr>
            <sz val="10"/>
            <rFont val="Arial"/>
            <family val="2"/>
          </rPr>
          <t xml:space="preserve">Įrašykite įrengimo technologinį Nr.
Pvz.: AV-303
</t>
        </r>
      </text>
    </comment>
    <comment ref="R21" authorId="0">
      <text>
        <r>
          <rPr>
            <sz val="10"/>
            <rFont val="Arial"/>
            <family val="2"/>
          </rPr>
          <t xml:space="preserve">Įrašykite įrengimo technologinį Nr.
Pvz.: AV-303
</t>
        </r>
      </text>
    </comment>
    <comment ref="T21" authorId="0">
      <text>
        <r>
          <rPr>
            <sz val="10"/>
            <rFont val="Arial"/>
            <family val="2"/>
          </rPr>
          <t xml:space="preserve">Įrašykite įrengimo technologinį Nr.
Pvz.: AV-303
</t>
        </r>
      </text>
    </comment>
    <comment ref="V21" authorId="0">
      <text>
        <r>
          <rPr>
            <sz val="10"/>
            <rFont val="Arial"/>
            <family val="2"/>
          </rPr>
          <t xml:space="preserve">Įrašykite įrengimo technologinį Nr.
Pvz.: AV-303
</t>
        </r>
      </text>
    </comment>
    <comment ref="X21" authorId="0">
      <text>
        <r>
          <rPr>
            <sz val="10"/>
            <rFont val="Arial"/>
            <family val="2"/>
          </rPr>
          <t xml:space="preserve">Įrašykite įrengimo technologinį Nr.
Pvz.: AV-303
</t>
        </r>
      </text>
    </comment>
    <comment ref="Z21" authorId="0">
      <text>
        <r>
          <rPr>
            <sz val="10"/>
            <rFont val="Arial"/>
            <family val="2"/>
          </rPr>
          <t xml:space="preserve">Įrašykite įrengimo technologinį Nr.
Pvz.: AV-303
</t>
        </r>
      </text>
    </comment>
    <comment ref="K22" authorId="0">
      <text>
        <r>
          <rPr>
            <sz val="10"/>
            <rFont val="Arial"/>
            <family val="2"/>
          </rPr>
          <t xml:space="preserve">Įrašykite įrengimo technologinį Nr.
Pvz.: AV-303
</t>
        </r>
      </text>
    </comment>
    <comment ref="F27" authorId="0">
      <text>
        <r>
          <rPr>
            <sz val="10"/>
            <rFont val="Arial"/>
            <family val="2"/>
          </rPr>
          <t xml:space="preserve">Įrašykite darbuotojo vidutinio valandinio atlygio su soc. draudimu įkainį.
Pvz: 25.55
</t>
        </r>
      </text>
    </comment>
    <comment ref="M27" authorId="0">
      <text>
        <r>
          <rPr>
            <sz val="10"/>
            <rFont val="Arial"/>
            <family val="2"/>
          </rPr>
          <t xml:space="preserve">Jei pagal aukščiau pateiktą kaštų kodą darbuotojas dirbo viršvalandžius, tai įrašykite viršvalandines valandas. Pvz: 2
</t>
        </r>
      </text>
    </comment>
    <comment ref="N27" authorId="0">
      <text>
        <r>
          <rPr>
            <sz val="10"/>
            <rFont val="Arial"/>
            <family val="2"/>
          </rPr>
          <t xml:space="preserve">Įrašykite darbuotojo, dirbusio pagal aukščiau pateiktą kaštų kodą, tam darbui sugaištą laiką valandomis. Pvz: 8
</t>
        </r>
      </text>
    </comment>
    <comment ref="O27" authorId="0">
      <text>
        <r>
          <rPr>
            <sz val="10"/>
            <rFont val="Arial"/>
            <family val="2"/>
          </rPr>
          <t xml:space="preserve">Jei pagal aukščiau pateiktą kaštų kodą darbuotojas dirbo viršvalandžius, tai įrašykite viršvalandines valandas. Pvz: 2
</t>
        </r>
      </text>
    </comment>
    <comment ref="P27" authorId="0">
      <text>
        <r>
          <rPr>
            <sz val="10"/>
            <rFont val="Arial"/>
            <family val="2"/>
          </rPr>
          <t xml:space="preserve">Įrašykite darbuotojo, dirbusio pagal aukščiau pateiktą kaštų kodą, tam darbui sugaištą laiką valandomis. Pvz: 8
</t>
        </r>
      </text>
    </comment>
    <comment ref="Q27" authorId="0">
      <text>
        <r>
          <rPr>
            <sz val="10"/>
            <rFont val="Arial"/>
            <family val="2"/>
          </rPr>
          <t xml:space="preserve">Jei pagal aukščiau pateiktą kaštų kodą darbuotojas dirbo viršvalandžius, tai įrašykite viršvalandines valandas. Pvz: 2
</t>
        </r>
      </text>
    </comment>
    <comment ref="R27" authorId="0">
      <text>
        <r>
          <rPr>
            <sz val="10"/>
            <rFont val="Arial"/>
            <family val="2"/>
          </rPr>
          <t xml:space="preserve">Įrašykite darbuotojo, dirbusio pagal aukščiau pateiktą kaštų kodą, tam darbui sugaištą laiką valandomis. Pvz: 8
</t>
        </r>
      </text>
    </comment>
    <comment ref="S27" authorId="0">
      <text>
        <r>
          <rPr>
            <sz val="10"/>
            <rFont val="Arial"/>
            <family val="2"/>
          </rPr>
          <t xml:space="preserve">Jei pagal aukščiau pateiktą kaštų kodą darbuotojas dirbo viršvalandžius, tai įrašykite viršvalandines valandas. Pvz: 2
</t>
        </r>
      </text>
    </comment>
    <comment ref="T27" authorId="0">
      <text>
        <r>
          <rPr>
            <sz val="10"/>
            <rFont val="Arial"/>
            <family val="2"/>
          </rPr>
          <t xml:space="preserve">Įrašykite darbuotojo, dirbusio pagal aukščiau pateiktą kaštų kodą, tam darbui sugaištą laiką valandomis. Pvz: 8
</t>
        </r>
      </text>
    </comment>
    <comment ref="U27" authorId="0">
      <text>
        <r>
          <rPr>
            <sz val="10"/>
            <rFont val="Arial"/>
            <family val="2"/>
          </rPr>
          <t xml:space="preserve">Jei pagal aukščiau pateiktą kaštų kodą darbuotojas dirbo viršvalandžius, tai įrašykite viršvalandines valandas. Pvz: 2
</t>
        </r>
      </text>
    </comment>
    <comment ref="V27" authorId="0">
      <text>
        <r>
          <rPr>
            <sz val="10"/>
            <rFont val="Arial"/>
            <family val="2"/>
          </rPr>
          <t xml:space="preserve">Įrašykite darbuotojo, dirbusio pagal aukščiau pateiktą kaštų kodą, tam darbui sugaištą laiką valandomis. Pvz: 8
</t>
        </r>
      </text>
    </comment>
    <comment ref="W27" authorId="0">
      <text>
        <r>
          <rPr>
            <sz val="10"/>
            <rFont val="Arial"/>
            <family val="2"/>
          </rPr>
          <t xml:space="preserve">Jei pagal aukščiau pateiktą kaštų kodą darbuotojas dirbo viršvalandžius, tai įrašykite viršvalandines valandas. Pvz: 2
</t>
        </r>
      </text>
    </comment>
    <comment ref="X27" authorId="0">
      <text>
        <r>
          <rPr>
            <sz val="10"/>
            <rFont val="Arial"/>
            <family val="2"/>
          </rPr>
          <t xml:space="preserve">Įrašykite darbuotojo, dirbusio pagal aukščiau pateiktą kaštų kodą, tam darbui sugaištą laiką valandomis. Pvz: 8
</t>
        </r>
      </text>
    </comment>
    <comment ref="Y27" authorId="0">
      <text>
        <r>
          <rPr>
            <sz val="10"/>
            <rFont val="Arial"/>
            <family val="2"/>
          </rPr>
          <t xml:space="preserve">Jei pagal aukščiau pateiktą kaštų kodą darbuotojas dirbo viršvalandžius, tai įrašykite viršvalandines valandas. Pvz: 2
</t>
        </r>
      </text>
    </comment>
    <comment ref="Z27" authorId="0">
      <text>
        <r>
          <rPr>
            <sz val="10"/>
            <rFont val="Arial"/>
            <family val="2"/>
          </rPr>
          <t xml:space="preserve">Įrašykite darbuotojo, dirbusio pagal aukščiau pateiktą kaštų kodą, tam darbui sugaištą laiką valandomis. Pvz: 8
</t>
        </r>
      </text>
    </comment>
    <comment ref="AA27" authorId="0">
      <text>
        <r>
          <rPr>
            <sz val="10"/>
            <rFont val="Arial"/>
            <family val="2"/>
          </rPr>
          <t xml:space="preserve">Jei pagal aukščiau pateiktą kaštų kodą darbuotojas dirbo viršvalandžius, tai įrašykite viršvalandines valandas. Pvz: 2
</t>
        </r>
      </text>
    </comment>
    <comment ref="D90" authorId="0">
      <text>
        <r>
          <rPr>
            <sz val="10"/>
            <rFont val="Arial"/>
            <family val="2"/>
          </rPr>
          <t xml:space="preserve">Įrašykite darbuotojo specialybę
Pvz. elektrikas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10" authorId="0">
      <text>
        <r>
          <rPr>
            <sz val="10"/>
            <rFont val="Arial"/>
            <family val="2"/>
          </rPr>
          <t xml:space="preserve">Jei patikrinote darbo saugos reikalavimus visiems darbams, į šį langelį įrašykite X
</t>
        </r>
      </text>
    </comment>
    <comment ref="K10" authorId="0">
      <text>
        <r>
          <rPr>
            <sz val="10"/>
            <rFont val="Arial"/>
            <family val="2"/>
          </rPr>
          <t xml:space="preserve">Jei nepatikrinote darbo saugos reikalavimus visiems darbams, į šį langelį įrašykite X
</t>
        </r>
      </text>
    </comment>
    <comment ref="I12" authorId="0">
      <text>
        <r>
          <rPr>
            <sz val="10"/>
            <rFont val="Arial"/>
            <family val="2"/>
          </rPr>
          <t xml:space="preserve">Jei Jūsų darbe įvyko avarija ar nelaimingas atsitikimas, į šį langelį įrašykite X
</t>
        </r>
      </text>
    </comment>
    <comment ref="K12" authorId="0">
      <text>
        <r>
          <rPr>
            <sz val="10"/>
            <rFont val="Arial"/>
            <family val="2"/>
          </rPr>
          <t xml:space="preserve">Jei patikrinote darbo saugos reikalavimus visiems darbams, į šį langelį įrašykite X
</t>
        </r>
      </text>
    </comment>
    <comment ref="D63" authorId="0">
      <text>
        <r>
          <rPr>
            <sz val="10"/>
            <rFont val="Arial"/>
            <family val="2"/>
          </rPr>
          <t xml:space="preserve">Įrašykite darbuotojo specialybę
Pvz. elektrikas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I10" authorId="0">
      <text>
        <r>
          <rPr>
            <sz val="10"/>
            <rFont val="Arial"/>
            <family val="2"/>
          </rPr>
          <t xml:space="preserve">Jei patikrinote darbo saugos reikalavimus visiems darbams, į šį langelį įrašykite X
</t>
        </r>
      </text>
    </comment>
    <comment ref="K10" authorId="0">
      <text>
        <r>
          <rPr>
            <sz val="10"/>
            <rFont val="Arial"/>
            <family val="2"/>
          </rPr>
          <t xml:space="preserve">Jei nepatikrinote darbo saugos reikalavimus visiems darbams, į šį langelį įrašykite X
</t>
        </r>
      </text>
    </comment>
    <comment ref="I12" authorId="0">
      <text>
        <r>
          <rPr>
            <sz val="10"/>
            <rFont val="Arial"/>
            <family val="2"/>
          </rPr>
          <t xml:space="preserve">Jei Jūsų darbe įvyko avarija ar nelaimingas atsitikimas, į šį langelį įrašykite X
</t>
        </r>
      </text>
    </comment>
    <comment ref="K12" authorId="0">
      <text>
        <r>
          <rPr>
            <sz val="10"/>
            <rFont val="Arial"/>
            <family val="2"/>
          </rPr>
          <t xml:space="preserve">Jei Jūsų darbe neįvyko nei avarija nei nelaimingas atsitikimas, į šį langelį įrašykite X
</t>
        </r>
      </text>
    </comment>
    <comment ref="A27" authorId="0">
      <text>
        <r>
          <rPr>
            <sz val="10"/>
            <rFont val="Arial"/>
            <family val="2"/>
          </rPr>
          <t xml:space="preserve">Įrašykite įrengimo pavadinimą
Pvz: Autokranas MKAT-40
</t>
        </r>
      </text>
    </comment>
    <comment ref="F27" authorId="0">
      <text>
        <r>
          <rPr>
            <sz val="10"/>
            <rFont val="Arial"/>
            <family val="2"/>
          </rPr>
          <t xml:space="preserve">Įrašykite įrengimo valandinį įkainį.
Pvz: 49.05
</t>
        </r>
      </text>
    </comment>
    <comment ref="G27" authorId="0">
      <text>
        <r>
          <rPr>
            <sz val="10"/>
            <rFont val="Arial"/>
            <family val="2"/>
          </rPr>
          <t xml:space="preserve">Įrašykite mechanizmo kilometrinį  įkainį.
Pvz: 1.05
</t>
        </r>
      </text>
    </comment>
    <comment ref="K27" authorId="0">
      <text>
        <r>
          <rPr>
            <sz val="10"/>
            <rFont val="Arial"/>
            <family val="2"/>
          </rPr>
          <t xml:space="preserve">Įrašykite įrengimo, dirbusio pagal aukščiau pateiktą kaštų kodą, tam darbui sugaištą laiką valandomis. Pvz: 8
</t>
        </r>
      </text>
    </comment>
    <comment ref="M27" authorId="0">
      <text>
        <r>
          <rPr>
            <sz val="10"/>
            <rFont val="Arial"/>
            <family val="2"/>
          </rPr>
          <t xml:space="preserve">Įrašykite mechanizmo, dirbusio pagal aukščiau pateiktą kaštų kodą, ridą. Pvz: 20
</t>
        </r>
      </text>
    </comment>
    <comment ref="N27" authorId="0">
      <text>
        <r>
          <rPr>
            <sz val="10"/>
            <rFont val="Arial"/>
            <family val="2"/>
          </rPr>
          <t xml:space="preserve">Įrašykite įrengimo, dirbusio pagal aukščiau pateiktą kaštų kodą, tam darbui sugaištą laiką valandomis. Pvz: 8
</t>
        </r>
      </text>
    </comment>
    <comment ref="O27" authorId="0">
      <text>
        <r>
          <rPr>
            <sz val="10"/>
            <rFont val="Arial"/>
            <family val="2"/>
          </rPr>
          <t xml:space="preserve">Įrašykite mechanizmo, dirbusio pagal aukščiau pateiktą kaštų kodą, ridą. Pvz: 20
</t>
        </r>
      </text>
    </comment>
    <comment ref="P27" authorId="0">
      <text>
        <r>
          <rPr>
            <sz val="10"/>
            <rFont val="Arial"/>
            <family val="2"/>
          </rPr>
          <t xml:space="preserve">Įrašykite įrengimo, dirbusio pagal aukščiau pateiktą kaštų kodą, tam darbui sugaištą laiką valandomis. Pvz: 8
</t>
        </r>
      </text>
    </comment>
    <comment ref="Q27" authorId="0">
      <text>
        <r>
          <rPr>
            <sz val="10"/>
            <rFont val="Arial"/>
            <family val="2"/>
          </rPr>
          <t xml:space="preserve">Įrašykite mechanizmo, dirbusio pagal aukščiau pateiktą kaštų kodą, ridą. Pvz: 20
</t>
        </r>
      </text>
    </comment>
    <comment ref="R27" authorId="0">
      <text>
        <r>
          <rPr>
            <sz val="10"/>
            <rFont val="Arial"/>
            <family val="2"/>
          </rPr>
          <t xml:space="preserve">Įrašykite įrengimo, dirbusio pagal aukščiau pateiktą kaštų kodą, tam darbui sugaištą laiką valandomis. Pvz: 8
</t>
        </r>
      </text>
    </comment>
    <comment ref="S27" authorId="0">
      <text>
        <r>
          <rPr>
            <sz val="10"/>
            <rFont val="Arial"/>
            <family val="2"/>
          </rPr>
          <t xml:space="preserve">Įrašykite mechanizmo, dirbusio pagal aukščiau pateiktą kaštų kodą, ridą. Pvz: 20
</t>
        </r>
      </text>
    </comment>
    <comment ref="T27" authorId="0">
      <text>
        <r>
          <rPr>
            <sz val="10"/>
            <rFont val="Arial"/>
            <family val="2"/>
          </rPr>
          <t xml:space="preserve">Įrašykite įrengimo, dirbusio pagal aukščiau pateiktą kaštų kodą, tam darbui sugaištą laiką valandomis. Pvz: 8
</t>
        </r>
      </text>
    </comment>
    <comment ref="U27" authorId="0">
      <text>
        <r>
          <rPr>
            <sz val="10"/>
            <rFont val="Arial"/>
            <family val="2"/>
          </rPr>
          <t xml:space="preserve">Įrašykite mechanizmo, dirbusio pagal aukščiau pateiktą kaštų kodą, ridą. Pvz: 20
</t>
        </r>
      </text>
    </comment>
    <comment ref="V27" authorId="0">
      <text>
        <r>
          <rPr>
            <sz val="10"/>
            <rFont val="Arial"/>
            <family val="2"/>
          </rPr>
          <t xml:space="preserve">Įrašykite įrengimo, dirbusio pagal aukščiau pateiktą kaštų kodą, tam darbui sugaištą laiką valandomis. Pvz: 8
</t>
        </r>
      </text>
    </comment>
    <comment ref="W27" authorId="0">
      <text>
        <r>
          <rPr>
            <sz val="10"/>
            <rFont val="Arial"/>
            <family val="2"/>
          </rPr>
          <t xml:space="preserve">Įrašykite mechanizmo, dirbusio pagal aukščiau pateiktą kaštų kodą, ridą. Pvz: 20
</t>
        </r>
      </text>
    </comment>
    <comment ref="X27" authorId="0">
      <text>
        <r>
          <rPr>
            <sz val="10"/>
            <rFont val="Arial"/>
            <family val="2"/>
          </rPr>
          <t xml:space="preserve">Įrašykite įrengimo, dirbusio pagal aukščiau pateiktą kaštų kodą, tam darbui sugaištą laiką valandomis. Pvz: 8
</t>
        </r>
      </text>
    </comment>
    <comment ref="Y27" authorId="0">
      <text>
        <r>
          <rPr>
            <sz val="10"/>
            <rFont val="Arial"/>
            <family val="2"/>
          </rPr>
          <t xml:space="preserve">Įrašykite mechanizmo, dirbusio pagal aukščiau pateiktą kaštų kodą, ridą. Pvz: 20
</t>
        </r>
      </text>
    </comment>
    <comment ref="Z27" authorId="0">
      <text>
        <r>
          <rPr>
            <sz val="10"/>
            <rFont val="Arial"/>
            <family val="2"/>
          </rPr>
          <t xml:space="preserve">Įrašykite įrengimo, dirbusio pagal aukščiau pateiktą kaštų kodą, tam darbui sugaištą laiką valandomis. Pvz: 8
</t>
        </r>
      </text>
    </comment>
    <comment ref="AA27" authorId="0">
      <text>
        <r>
          <rPr>
            <sz val="10"/>
            <rFont val="Arial"/>
            <family val="2"/>
          </rPr>
          <t xml:space="preserve">Įrašykite mechanizmo, dirbusio pagal aukščiau pateiktą kaštų kodą, ridą. Pvz: 20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21" authorId="0">
      <text>
        <r>
          <rPr>
            <sz val="10"/>
            <rFont val="Arial"/>
            <family val="2"/>
          </rPr>
          <t xml:space="preserve">Įrašykite medžiagos pavadinimą
Pvz: Varžtas M16
</t>
        </r>
      </text>
    </comment>
    <comment ref="F21" authorId="0">
      <text>
        <r>
          <rPr>
            <sz val="10"/>
            <rFont val="Arial"/>
            <family val="2"/>
          </rPr>
          <t xml:space="preserve">Įrašykite kokiais vienetais medžiaga matuojama
Pvz: vnt
</t>
        </r>
      </text>
    </comment>
    <comment ref="G21" authorId="0">
      <text>
        <r>
          <rPr>
            <sz val="10"/>
            <rFont val="Arial"/>
            <family val="2"/>
          </rPr>
          <t xml:space="preserve">Įrašykite medžiagos vieneto kainą
Pvz: 36.90
</t>
        </r>
      </text>
    </comment>
    <comment ref="K21" authorId="0">
      <text>
        <r>
          <rPr>
            <sz val="10"/>
            <rFont val="Arial"/>
            <family val="2"/>
          </rPr>
          <t xml:space="preserve">Įrašykite medžiagos kiekį. PVZ. 5
</t>
        </r>
      </text>
    </comment>
    <comment ref="N21" authorId="0">
      <text>
        <r>
          <rPr>
            <sz val="10"/>
            <rFont val="Arial"/>
            <family val="2"/>
          </rPr>
          <t xml:space="preserve">Įrašykite medžiagos kiekį. Pvz. 5
</t>
        </r>
      </text>
    </comment>
    <comment ref="P21" authorId="0">
      <text>
        <r>
          <rPr>
            <sz val="10"/>
            <rFont val="Arial"/>
            <family val="2"/>
          </rPr>
          <t xml:space="preserve">Įrašykite medžiagos kiekį. Pvz. 5
</t>
        </r>
      </text>
    </comment>
    <comment ref="R21" authorId="0">
      <text>
        <r>
          <rPr>
            <sz val="10"/>
            <rFont val="Arial"/>
            <family val="2"/>
          </rPr>
          <t xml:space="preserve">Įrašykite medžiagos kiekį. Pvz. 5
</t>
        </r>
      </text>
    </comment>
    <comment ref="T21" authorId="0">
      <text>
        <r>
          <rPr>
            <sz val="10"/>
            <rFont val="Arial"/>
            <family val="2"/>
          </rPr>
          <t xml:space="preserve">Įrašykite medžiagos kiekį. Pvz. 5
</t>
        </r>
      </text>
    </comment>
    <comment ref="X21" authorId="0">
      <text>
        <r>
          <rPr>
            <sz val="10"/>
            <rFont val="Arial"/>
            <family val="2"/>
          </rPr>
          <t xml:space="preserve">Įrašykite medžiagos kiekį. Pvz. 5
</t>
        </r>
      </text>
    </comment>
    <comment ref="Z21" authorId="0">
      <text>
        <r>
          <rPr>
            <sz val="10"/>
            <rFont val="Arial"/>
            <family val="2"/>
          </rPr>
          <t xml:space="preserve">Įrašykite medžiagos kiekį. Pvz. 5
</t>
        </r>
      </text>
    </comment>
    <comment ref="A25" authorId="0">
      <text>
        <r>
          <rPr>
            <sz val="10"/>
            <rFont val="Arial"/>
            <family val="2"/>
          </rPr>
          <t xml:space="preserve">Įrašykite medžiagos pavadinimą
Pvz: Varžtas M16
</t>
        </r>
      </text>
    </comment>
    <comment ref="F25" authorId="0">
      <text>
        <r>
          <rPr>
            <sz val="10"/>
            <rFont val="Arial"/>
            <family val="2"/>
          </rPr>
          <t xml:space="preserve">Įrašykite kokiais vienetais medžiaga matuojama
Pvz: vnt
</t>
        </r>
      </text>
    </comment>
    <comment ref="G25" authorId="0">
      <text>
        <r>
          <rPr>
            <sz val="10"/>
            <rFont val="Arial"/>
            <family val="2"/>
          </rPr>
          <t xml:space="preserve">Įrašykite medžiagos vieneto kainą
Pvz: 36.90
</t>
        </r>
      </text>
    </comment>
    <comment ref="A28" authorId="0">
      <text>
        <r>
          <rPr>
            <sz val="10"/>
            <rFont val="Arial"/>
            <family val="2"/>
          </rPr>
          <t xml:space="preserve">Įrašykite medžiagos pavadinimą
Pvz: Varžtas M16
</t>
        </r>
      </text>
    </comment>
    <comment ref="F28" authorId="0">
      <text>
        <r>
          <rPr>
            <sz val="10"/>
            <rFont val="Arial"/>
            <family val="2"/>
          </rPr>
          <t xml:space="preserve">Įrašykite kokiais vienetais medžiaga matuojama
Pvz: vnt
</t>
        </r>
      </text>
    </comment>
    <comment ref="G28" authorId="0">
      <text>
        <r>
          <rPr>
            <sz val="10"/>
            <rFont val="Arial"/>
            <family val="2"/>
          </rPr>
          <t xml:space="preserve">Įrašykite medžiagos vieneto kainą
Pvz: 36.90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21" authorId="0">
      <text>
        <r>
          <rPr>
            <sz val="10"/>
            <rFont val="Arial"/>
            <family val="2"/>
          </rPr>
          <t xml:space="preserve">Įrašykite medžiagos pavadinimą
Pvz: Varžtas M16
</t>
        </r>
      </text>
    </comment>
    <comment ref="F21" authorId="0">
      <text>
        <r>
          <rPr>
            <sz val="10"/>
            <rFont val="Arial"/>
            <family val="2"/>
          </rPr>
          <t xml:space="preserve">Įrašykite kokiais vienetais medžiaga matuojama
Pvz: vnt
</t>
        </r>
      </text>
    </comment>
    <comment ref="G21" authorId="0">
      <text>
        <r>
          <rPr>
            <sz val="10"/>
            <rFont val="Arial"/>
            <family val="2"/>
          </rPr>
          <t xml:space="preserve">Įrašykite medžiagos vieneto kainą
Pvz: 36.90
</t>
        </r>
      </text>
    </comment>
    <comment ref="K21" authorId="0">
      <text>
        <r>
          <rPr>
            <sz val="10"/>
            <rFont val="Arial"/>
            <family val="2"/>
          </rPr>
          <t xml:space="preserve">Įrašykite medžiagos kiekį. PVZ. 5
</t>
        </r>
      </text>
    </comment>
    <comment ref="N21" authorId="0">
      <text>
        <r>
          <rPr>
            <sz val="10"/>
            <rFont val="Arial"/>
            <family val="2"/>
          </rPr>
          <t xml:space="preserve">Įrašykite medžiagos kiekį. Pvz. 5
</t>
        </r>
      </text>
    </comment>
    <comment ref="P21" authorId="0">
      <text>
        <r>
          <rPr>
            <sz val="10"/>
            <rFont val="Arial"/>
            <family val="2"/>
          </rPr>
          <t xml:space="preserve">Įrašykite medžiagos kiekį. Pvz. 5
</t>
        </r>
      </text>
    </comment>
    <comment ref="R21" authorId="0">
      <text>
        <r>
          <rPr>
            <sz val="10"/>
            <rFont val="Arial"/>
            <family val="2"/>
          </rPr>
          <t xml:space="preserve">Įrašykite medžiagos kiekį. Pvz. 5
</t>
        </r>
      </text>
    </comment>
    <comment ref="T21" authorId="0">
      <text>
        <r>
          <rPr>
            <sz val="10"/>
            <rFont val="Arial"/>
            <family val="2"/>
          </rPr>
          <t xml:space="preserve">Įrašykite medžiagos kiekį. Pvz. 5
</t>
        </r>
      </text>
    </comment>
    <comment ref="X21" authorId="0">
      <text>
        <r>
          <rPr>
            <sz val="10"/>
            <rFont val="Arial"/>
            <family val="2"/>
          </rPr>
          <t xml:space="preserve">Įrašykite medžiagos kiekį. Pvz. 5
</t>
        </r>
      </text>
    </comment>
    <comment ref="Z21" authorId="0">
      <text>
        <r>
          <rPr>
            <sz val="10"/>
            <rFont val="Arial"/>
            <family val="2"/>
          </rPr>
          <t xml:space="preserve">Įrašykite medžiagos kiekį. Pvz. 5
</t>
        </r>
      </text>
    </comment>
    <comment ref="A25" authorId="0">
      <text>
        <r>
          <rPr>
            <sz val="10"/>
            <rFont val="Arial"/>
            <family val="2"/>
          </rPr>
          <t xml:space="preserve">Įrašykite medžiagos pavadinimą
Pvz: Varžtas M16
</t>
        </r>
      </text>
    </comment>
    <comment ref="F25" authorId="0">
      <text>
        <r>
          <rPr>
            <sz val="10"/>
            <rFont val="Arial"/>
            <family val="2"/>
          </rPr>
          <t xml:space="preserve">Įrašykite kokiais vienetais medžiaga matuojama
Pvz: vnt
</t>
        </r>
      </text>
    </comment>
    <comment ref="G25" authorId="0">
      <text>
        <r>
          <rPr>
            <sz val="10"/>
            <rFont val="Arial"/>
            <family val="2"/>
          </rPr>
          <t xml:space="preserve">Įrašykite medžiagos vieneto kainą
Pvz: 36.90
</t>
        </r>
      </text>
    </comment>
    <comment ref="A28" authorId="0">
      <text>
        <r>
          <rPr>
            <sz val="10"/>
            <rFont val="Arial"/>
            <family val="2"/>
          </rPr>
          <t xml:space="preserve">Įrašykite medžiagos pavadinimą
Pvz: Varžtas M16
</t>
        </r>
      </text>
    </comment>
    <comment ref="F28" authorId="0">
      <text>
        <r>
          <rPr>
            <sz val="10"/>
            <rFont val="Arial"/>
            <family val="2"/>
          </rPr>
          <t xml:space="preserve">Įrašykite kokiais vienetais medžiaga matuojama
Pvz: vnt
</t>
        </r>
      </text>
    </comment>
    <comment ref="G28" authorId="0">
      <text>
        <r>
          <rPr>
            <sz val="10"/>
            <rFont val="Arial"/>
            <family val="2"/>
          </rPr>
          <t xml:space="preserve">Įrašykite medžiagos vieneto kainą
Pvz: 36.90
</t>
        </r>
      </text>
    </comment>
  </commentList>
</comments>
</file>

<file path=xl/sharedStrings.xml><?xml version="1.0" encoding="utf-8"?>
<sst xmlns="http://schemas.openxmlformats.org/spreadsheetml/2006/main" count="431" uniqueCount="180">
  <si>
    <t>DAILY TIME SHEET (DIRECT)  KASDIENINIS TABELIS (TIESIOGINĖS)</t>
  </si>
  <si>
    <t>KASDIENINIS TABELIS (TIESIOGINĖS)</t>
  </si>
  <si>
    <t>WORK DATE/DARBO DATA</t>
  </si>
  <si>
    <t>2009 01 01</t>
  </si>
  <si>
    <t>8.00-17.00</t>
  </si>
  <si>
    <t>COMPLETED BY/ UŽPILDĖ</t>
  </si>
  <si>
    <t>COMPANY / SHOP</t>
  </si>
  <si>
    <t>UAB "……………………"</t>
  </si>
  <si>
    <t>TIME SHEET DELIVERY DATE</t>
  </si>
  <si>
    <t>ĮMONĖ / CECHAS</t>
  </si>
  <si>
    <t>ATASKAITOS PRISTATYMO DATA</t>
  </si>
  <si>
    <t>DID YOU REVIEW ALL WORK FOR SAFE WORK PROCEDURES?</t>
  </si>
  <si>
    <t>X</t>
  </si>
  <si>
    <t>YES/TAIP</t>
  </si>
  <si>
    <t>NO/NE</t>
  </si>
  <si>
    <t>AR PATIKRINOTE DARBO SAUGOS REIKALANIMUS VISIEMS DARBAMS?</t>
  </si>
  <si>
    <t>DID AN ACCIDENT OCCUR ON YOUR JOB TODAY?</t>
  </si>
  <si>
    <t>AR JŪSŲ DARBE ĮVYKO AVARIJA AR NELAI MINGAS ATSITIKIMAS?</t>
  </si>
  <si>
    <t>AFE NUMBER / AFE NUMERIS</t>
  </si>
  <si>
    <t>VISO</t>
  </si>
  <si>
    <t>COST CENTER / KAŠTŲ CENTRAS</t>
  </si>
  <si>
    <t>WORK ORDER / UŽSAKYMAS DARBAMS</t>
  </si>
  <si>
    <t>WORK RELEASE / DARBŲ PASKYRA</t>
  </si>
  <si>
    <t>COST PURPOSE / KAŠTŲ PASKIRTIS</t>
  </si>
  <si>
    <t>COST CODE / KAŠTŲ KODAS</t>
  </si>
  <si>
    <t>TAG NUMBER / TECHNOLOGINIS NUMERIS</t>
  </si>
  <si>
    <t>INVENTORY NUMBER / INVENTORINIS NUMERIS</t>
  </si>
  <si>
    <t>NAME OR DESCRIPTION</t>
  </si>
  <si>
    <t>CRAFT</t>
  </si>
  <si>
    <t>COST / KAINA</t>
  </si>
  <si>
    <t>DARBO VAL</t>
  </si>
  <si>
    <t>VIRŠVAL</t>
  </si>
  <si>
    <t>PAVADINIMAS ARBA APIBŪDINIMAS</t>
  </si>
  <si>
    <t>SPECIALYBĖ</t>
  </si>
  <si>
    <t>DARBO V</t>
  </si>
  <si>
    <t>TOTAL / VISO VALANDŲ:</t>
  </si>
  <si>
    <t>DIRECT LABOR COST / TIESIOGINĖS DARBO IŠLAIDOS, Lt</t>
  </si>
  <si>
    <t>DAILY TIME SHEET (INDIRECT)</t>
  </si>
  <si>
    <t>KASDIENINIS TABELIS (NETIESIOGINĖS)</t>
  </si>
  <si>
    <t>INDIRECT LABOR COST / NETIESIOGINĖS DARBO IŠLAIDOS, Lt</t>
  </si>
  <si>
    <t>DAILY TIME SHEET (EQUIPMENT)</t>
  </si>
  <si>
    <t>KASDIENINIS TABELIS (ĮRENGIMAI)</t>
  </si>
  <si>
    <t>VAL</t>
  </si>
  <si>
    <t>KM</t>
  </si>
  <si>
    <t>TOTAL / VISO:</t>
  </si>
  <si>
    <t>EQUIPMENT COST / ĮRENGIMŲ IŠLAIDOS, Lt</t>
  </si>
  <si>
    <t>DAILY TIME SHEET (MATERIAL)</t>
  </si>
  <si>
    <t>KASDIENINIS TABELIS (MEDŽIAGOS)</t>
  </si>
  <si>
    <t>MEAS</t>
  </si>
  <si>
    <t>PRICE PER UNIT</t>
  </si>
  <si>
    <t>KIEKIS</t>
  </si>
  <si>
    <t>KAINA</t>
  </si>
  <si>
    <t>MAT.VNT</t>
  </si>
  <si>
    <t>VIENETO KAINA</t>
  </si>
  <si>
    <t>MATERIAL COST / MEDŽIAGŲ KAINA</t>
  </si>
  <si>
    <t>DAILY TIME SHEET (OTHER)</t>
  </si>
  <si>
    <t>KASDIENINIS TABELIS (Kitos išlaidos)</t>
  </si>
  <si>
    <t>MATERIAL COST / Kitų išlaidų KAINA</t>
  </si>
  <si>
    <t>DAILY  COST  REPORT</t>
  </si>
  <si>
    <t>KASDIENINIŲ IŠLAIDŲ ATASKAITA</t>
  </si>
  <si>
    <t>DATE/DATA</t>
  </si>
  <si>
    <t xml:space="preserve">WORK RELEASE </t>
  </si>
  <si>
    <t xml:space="preserve">DARBŲ PASKYRA </t>
  </si>
  <si>
    <t>AFE NUMBER /</t>
  </si>
  <si>
    <t>AFE NUMERIS</t>
  </si>
  <si>
    <t>COST CENTER /</t>
  </si>
  <si>
    <t>KAŠTŲ CENTRAS</t>
  </si>
  <si>
    <t>WORK ORDER No. /</t>
  </si>
  <si>
    <t>UŽSAKYMO DARBAMS Nr.</t>
  </si>
  <si>
    <t>COST PURPOSE /</t>
  </si>
  <si>
    <t>KAŠTŲ PASKIRTIS</t>
  </si>
  <si>
    <t>COST CODE /</t>
  </si>
  <si>
    <t>KAŠTŲ KODAS</t>
  </si>
  <si>
    <t>TAG NUMBER</t>
  </si>
  <si>
    <t>TECHNOLOGINIS NUMERIS</t>
  </si>
  <si>
    <t>INVENTORY No. /</t>
  </si>
  <si>
    <t>INVENTORINIS Nr.</t>
  </si>
  <si>
    <t>DIRECT LABOR COST /</t>
  </si>
  <si>
    <t>TIESIOGINĖS DARBO IŠLAIDOS</t>
  </si>
  <si>
    <t>INDIRECT LABOR COST /</t>
  </si>
  <si>
    <t>NETIESIOGINĖS DARBO IŠLAIDOS</t>
  </si>
  <si>
    <t>EQUIPMENT COST /</t>
  </si>
  <si>
    <t>ĮRENGIMŲ KAINA</t>
  </si>
  <si>
    <t>MATERIAL COST /</t>
  </si>
  <si>
    <t>MEDŽIAGŲ KAINA</t>
  </si>
  <si>
    <t>OTHER COST(mission money) /</t>
  </si>
  <si>
    <t>KITOS IŠLAIDOS (komandiruotpinigiai)</t>
  </si>
  <si>
    <t>TOTAL COST /</t>
  </si>
  <si>
    <t>VISOS IŠLAIDOS</t>
  </si>
  <si>
    <t>DIRECT    MANHOURS /</t>
  </si>
  <si>
    <t>TIESIOGINĖS DARBO VALANDOS</t>
  </si>
  <si>
    <t>INDIRECT MANHOURS /</t>
  </si>
  <si>
    <t>NETIESIOGINĖS DARBO VALANDOS</t>
  </si>
  <si>
    <t>TOTAL LABOR MANHOURS /</t>
  </si>
  <si>
    <t>VISOS DARBO VALANDOS</t>
  </si>
  <si>
    <t>D VAL</t>
  </si>
  <si>
    <t>VIRŠ VAL</t>
  </si>
  <si>
    <t>TOTAL / VISO</t>
  </si>
  <si>
    <t>DESCRIPTION OF WORK / ŠIOS DIENOS DARBŲ APRAŠYMAS</t>
  </si>
  <si>
    <t>***AUTHORIZATION SIGNATURE / ĮGALIOTO ASMENS PARAŠAS***</t>
  </si>
  <si>
    <t xml:space="preserve">APPROVED BY / </t>
  </si>
  <si>
    <t>COMPLETED BY /</t>
  </si>
  <si>
    <t>PATVIRTINO</t>
  </si>
  <si>
    <t>UŽPILDĖ</t>
  </si>
  <si>
    <t xml:space="preserve">APPROVAL DATE / </t>
  </si>
  <si>
    <t>PATVIRTINIMO DATA</t>
  </si>
  <si>
    <t>Rangovo pavadinimas :</t>
  </si>
  <si>
    <t xml:space="preserve"> </t>
  </si>
  <si>
    <t>Data:</t>
  </si>
  <si>
    <t xml:space="preserve">DARBŲ ATASKAITA pagal UŽSAKYMĄ Nr. </t>
  </si>
  <si>
    <t>Kaštų centras:</t>
  </si>
  <si>
    <t>Projektas:</t>
  </si>
  <si>
    <t xml:space="preserve">  Išlaidos:</t>
  </si>
  <si>
    <t>Darbų pavadinimas</t>
  </si>
  <si>
    <t>Vnt.</t>
  </si>
  <si>
    <t>Įkainis</t>
  </si>
  <si>
    <t>Kiekis</t>
  </si>
  <si>
    <t>Viso suma</t>
  </si>
  <si>
    <t>Išvalyti kameros purvą rankiniu būdu</t>
  </si>
  <si>
    <t>m3</t>
  </si>
  <si>
    <t>Dugno betonavimas su armavimu</t>
  </si>
  <si>
    <t>Rangovo atstovas:</t>
  </si>
  <si>
    <t>Užsakovo atstovas:</t>
  </si>
  <si>
    <t>Asmens v.pavardė ir parašas</t>
  </si>
  <si>
    <t>Data</t>
  </si>
  <si>
    <t>Ataskaitą patikrino:</t>
  </si>
  <si>
    <t>Teisiogines</t>
  </si>
  <si>
    <t>Netiesiogines</t>
  </si>
  <si>
    <t>Irengimai</t>
  </si>
  <si>
    <t>Val.Kaina</t>
  </si>
  <si>
    <t>Virsv.Kaina</t>
  </si>
  <si>
    <t>Kiek Val.1</t>
  </si>
  <si>
    <t>Kiek Virs.1</t>
  </si>
  <si>
    <t>Kiek Val.2</t>
  </si>
  <si>
    <t>Kiek Virs.2</t>
  </si>
  <si>
    <t>Kiek Val.3</t>
  </si>
  <si>
    <t>Kiek Virs.3</t>
  </si>
  <si>
    <t>Kiek Val.4</t>
  </si>
  <si>
    <t>Kiek Virs.4</t>
  </si>
  <si>
    <t>Kiek Val.5</t>
  </si>
  <si>
    <t>Kiek Virs.5</t>
  </si>
  <si>
    <t>Kiek Val.6</t>
  </si>
  <si>
    <t>Kiek Virs.6</t>
  </si>
  <si>
    <t>Kiek Val.7</t>
  </si>
  <si>
    <t>Kiek Virs.7</t>
  </si>
  <si>
    <t>Kiek Val.8</t>
  </si>
  <si>
    <t>Kiek Virs.8</t>
  </si>
  <si>
    <t>Isl Val.1</t>
  </si>
  <si>
    <t>Isl Virs.1</t>
  </si>
  <si>
    <t>Isl Val.2</t>
  </si>
  <si>
    <t>Isl Virs.2</t>
  </si>
  <si>
    <t>Isl Val.3</t>
  </si>
  <si>
    <t>Isl Virs.3</t>
  </si>
  <si>
    <t>Isl Val.4</t>
  </si>
  <si>
    <t>Isl Virs.4</t>
  </si>
  <si>
    <t>Isl Val.5</t>
  </si>
  <si>
    <t>Isl Virs.5</t>
  </si>
  <si>
    <t>Isl Val.6</t>
  </si>
  <si>
    <t>Isl Virs.6</t>
  </si>
  <si>
    <t>Isl Val.7</t>
  </si>
  <si>
    <t>Isl Virs.7</t>
  </si>
  <si>
    <t>Isl Val.8</t>
  </si>
  <si>
    <t>Isl Virs.8</t>
  </si>
  <si>
    <t>KM Kaina</t>
  </si>
  <si>
    <t>Kiek KM.1</t>
  </si>
  <si>
    <t>Kiek KM.2</t>
  </si>
  <si>
    <t>Kiek KM.3</t>
  </si>
  <si>
    <t>Kiek KM.4</t>
  </si>
  <si>
    <t>Kiek KM.5</t>
  </si>
  <si>
    <t>Kiek KM.6</t>
  </si>
  <si>
    <t>Kiek KM.7</t>
  </si>
  <si>
    <t>Kiek KM.8</t>
  </si>
  <si>
    <t>Isl KM.1</t>
  </si>
  <si>
    <t>Isl KM.2</t>
  </si>
  <si>
    <t>Isl KM.3</t>
  </si>
  <si>
    <t>Isl KM.4</t>
  </si>
  <si>
    <t>Isl KM.5</t>
  </si>
  <si>
    <t>Isl KM.6</t>
  </si>
  <si>
    <t>Isl KM.7</t>
  </si>
  <si>
    <t>Isl KM.8</t>
  </si>
</sst>
</file>

<file path=xl/styles.xml><?xml version="1.0" encoding="utf-8"?>
<styleSheet xmlns="http://schemas.openxmlformats.org/spreadsheetml/2006/main">
  <numFmts count="15">
    <numFmt numFmtId="164" formatCode="MM/DD/YY"/>
    <numFmt numFmtId="165" formatCode="GENERAL"/>
    <numFmt numFmtId="166" formatCode="YYYY/\ MM/\ DD"/>
    <numFmt numFmtId="167" formatCode="MM/DD/YYYY"/>
    <numFmt numFmtId="168" formatCode="_(* #,##0.00_);_(* \(#,##0.00\);_(* \-??_);_(@_)"/>
    <numFmt numFmtId="169" formatCode="@"/>
    <numFmt numFmtId="170" formatCode="_(* #,##0.0_);_(* \(#,##0.0\);_(* \-??_);_(@_)"/>
    <numFmt numFmtId="171" formatCode="0.00"/>
    <numFmt numFmtId="172" formatCode="0"/>
    <numFmt numFmtId="173" formatCode="00.00"/>
    <numFmt numFmtId="174" formatCode="_(* #,##0.000_);_(* \(#,##0.000\);_(* \-??_);_(@_)"/>
    <numFmt numFmtId="175" formatCode="#,##0.00"/>
    <numFmt numFmtId="176" formatCode="0\ %"/>
    <numFmt numFmtId="177" formatCode="0.00\ %"/>
    <numFmt numFmtId="178" formatCode="YYYY/MM/DD;@"/>
  </numFmts>
  <fonts count="56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b/>
      <sz val="12"/>
      <color indexed="9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sz val="8"/>
      <color indexed="10"/>
      <name val="Arial"/>
      <family val="2"/>
    </font>
    <font>
      <sz val="12"/>
      <color indexed="58"/>
      <name val="Arial"/>
      <family val="2"/>
    </font>
    <font>
      <sz val="8"/>
      <name val="Arial"/>
      <family val="2"/>
    </font>
    <font>
      <sz val="12"/>
      <color indexed="53"/>
      <name val="Arial"/>
      <family val="2"/>
    </font>
    <font>
      <sz val="8"/>
      <color indexed="53"/>
      <name val="Arial"/>
      <family val="2"/>
    </font>
    <font>
      <sz val="8"/>
      <color indexed="53"/>
      <name val="Times New Roman"/>
      <family val="1"/>
    </font>
    <font>
      <sz val="12"/>
      <color indexed="53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10"/>
      <color indexed="58"/>
      <name val="Times New Roman"/>
      <family val="1"/>
    </font>
    <font>
      <sz val="11"/>
      <color indexed="10"/>
      <name val="Times New Roman"/>
      <family val="1"/>
    </font>
    <font>
      <sz val="11"/>
      <color indexed="58"/>
      <name val="Arial"/>
      <family val="2"/>
    </font>
    <font>
      <sz val="11"/>
      <color indexed="58"/>
      <name val="Times New Roman"/>
      <family val="1"/>
    </font>
    <font>
      <sz val="11"/>
      <name val="Arial"/>
      <family val="2"/>
    </font>
    <font>
      <sz val="11"/>
      <color indexed="9"/>
      <name val="Times New Roman"/>
      <family val="1"/>
    </font>
    <font>
      <sz val="12"/>
      <name val="Arial Narrow"/>
      <family val="2"/>
    </font>
    <font>
      <sz val="10"/>
      <color indexed="57"/>
      <name val="Times New Roman"/>
      <family val="1"/>
    </font>
    <font>
      <sz val="12"/>
      <color indexed="17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sz val="12"/>
      <color indexed="8"/>
      <name val="Times New Roman"/>
      <family val="1"/>
    </font>
    <font>
      <sz val="8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09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right"/>
    </xf>
    <xf numFmtId="166" fontId="3" fillId="0" borderId="1" xfId="0" applyNumberFormat="1" applyFont="1" applyFill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left"/>
    </xf>
    <xf numFmtId="166" fontId="3" fillId="0" borderId="1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vertical="center" wrapText="1"/>
    </xf>
    <xf numFmtId="165" fontId="6" fillId="2" borderId="4" xfId="0" applyNumberFormat="1" applyFont="1" applyFill="1" applyBorder="1" applyAlignment="1">
      <alignment horizontal="center" vertical="center"/>
    </xf>
    <xf numFmtId="168" fontId="7" fillId="0" borderId="5" xfId="15" applyFont="1" applyFill="1" applyBorder="1" applyAlignment="1" applyProtection="1">
      <alignment horizontal="center"/>
      <protection/>
    </xf>
    <xf numFmtId="165" fontId="8" fillId="0" borderId="5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vertical="center" wrapText="1"/>
    </xf>
    <xf numFmtId="165" fontId="5" fillId="0" borderId="7" xfId="0" applyNumberFormat="1" applyFont="1" applyBorder="1" applyAlignment="1">
      <alignment vertical="center"/>
    </xf>
    <xf numFmtId="165" fontId="6" fillId="0" borderId="5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vertical="center"/>
    </xf>
    <xf numFmtId="165" fontId="5" fillId="0" borderId="5" xfId="0" applyNumberFormat="1" applyFont="1" applyBorder="1" applyAlignment="1">
      <alignment vertical="center" wrapText="1"/>
    </xf>
    <xf numFmtId="169" fontId="6" fillId="0" borderId="5" xfId="0" applyNumberFormat="1" applyFont="1" applyBorder="1" applyAlignment="1">
      <alignment horizontal="center" vertical="center"/>
    </xf>
    <xf numFmtId="169" fontId="10" fillId="0" borderId="5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vertical="center"/>
    </xf>
    <xf numFmtId="164" fontId="1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4" fontId="12" fillId="2" borderId="11" xfId="0" applyFont="1" applyFill="1" applyBorder="1" applyAlignment="1">
      <alignment horizontal="center" vertical="center" wrapText="1"/>
    </xf>
    <xf numFmtId="164" fontId="12" fillId="2" borderId="12" xfId="0" applyFont="1" applyFill="1" applyBorder="1" applyAlignment="1">
      <alignment horizontal="center" vertical="center" wrapText="1"/>
    </xf>
    <xf numFmtId="164" fontId="12" fillId="0" borderId="11" xfId="0" applyFont="1" applyBorder="1" applyAlignment="1">
      <alignment horizontal="center" vertical="center" wrapText="1"/>
    </xf>
    <xf numFmtId="164" fontId="12" fillId="0" borderId="12" xfId="0" applyFont="1" applyBorder="1" applyAlignment="1">
      <alignment horizontal="center" vertical="center" wrapText="1"/>
    </xf>
    <xf numFmtId="164" fontId="12" fillId="0" borderId="7" xfId="0" applyFont="1" applyBorder="1" applyAlignment="1">
      <alignment horizontal="center" vertical="center" wrapText="1"/>
    </xf>
    <xf numFmtId="164" fontId="11" fillId="0" borderId="13" xfId="0" applyFont="1" applyBorder="1" applyAlignment="1">
      <alignment horizontal="center"/>
    </xf>
    <xf numFmtId="164" fontId="12" fillId="0" borderId="14" xfId="0" applyFont="1" applyBorder="1" applyAlignment="1">
      <alignment horizontal="center"/>
    </xf>
    <xf numFmtId="164" fontId="12" fillId="0" borderId="15" xfId="0" applyFont="1" applyBorder="1" applyAlignment="1">
      <alignment horizontal="center"/>
    </xf>
    <xf numFmtId="164" fontId="12" fillId="0" borderId="16" xfId="0" applyFont="1" applyBorder="1" applyAlignment="1">
      <alignment horizontal="center"/>
    </xf>
    <xf numFmtId="168" fontId="3" fillId="2" borderId="3" xfId="15" applyFont="1" applyFill="1" applyBorder="1" applyAlignment="1" applyProtection="1">
      <alignment horizontal="right"/>
      <protection/>
    </xf>
    <xf numFmtId="168" fontId="3" fillId="2" borderId="17" xfId="15" applyFont="1" applyFill="1" applyBorder="1" applyAlignment="1" applyProtection="1">
      <alignment/>
      <protection/>
    </xf>
    <xf numFmtId="168" fontId="3" fillId="2" borderId="18" xfId="15" applyFont="1" applyFill="1" applyBorder="1" applyAlignment="1" applyProtection="1">
      <alignment/>
      <protection/>
    </xf>
    <xf numFmtId="168" fontId="3" fillId="2" borderId="17" xfId="15" applyNumberFormat="1" applyFont="1" applyFill="1" applyBorder="1" applyAlignment="1" applyProtection="1">
      <alignment/>
      <protection/>
    </xf>
    <xf numFmtId="168" fontId="3" fillId="2" borderId="19" xfId="15" applyFont="1" applyFill="1" applyBorder="1" applyAlignment="1" applyProtection="1">
      <alignment horizontal="center" vertical="center" wrapText="1"/>
      <protection/>
    </xf>
    <xf numFmtId="168" fontId="13" fillId="2" borderId="20" xfId="15" applyFont="1" applyFill="1" applyBorder="1" applyAlignment="1" applyProtection="1">
      <alignment horizontal="center" vertical="center" wrapText="1"/>
      <protection/>
    </xf>
    <xf numFmtId="168" fontId="3" fillId="2" borderId="21" xfId="15" applyFont="1" applyFill="1" applyBorder="1" applyAlignment="1" applyProtection="1">
      <alignment horizontal="center" wrapText="1"/>
      <protection/>
    </xf>
    <xf numFmtId="168" fontId="3" fillId="2" borderId="22" xfId="15" applyFont="1" applyFill="1" applyBorder="1" applyAlignment="1" applyProtection="1">
      <alignment horizontal="center" vertical="center" wrapText="1"/>
      <protection/>
    </xf>
    <xf numFmtId="168" fontId="3" fillId="2" borderId="23" xfId="15" applyFont="1" applyFill="1" applyBorder="1" applyAlignment="1" applyProtection="1">
      <alignment vertical="center" wrapText="1"/>
      <protection/>
    </xf>
    <xf numFmtId="168" fontId="3" fillId="2" borderId="22" xfId="15" applyFont="1" applyFill="1" applyBorder="1" applyAlignment="1" applyProtection="1">
      <alignment vertical="center" wrapText="1"/>
      <protection/>
    </xf>
    <xf numFmtId="168" fontId="3" fillId="2" borderId="24" xfId="15" applyFont="1" applyFill="1" applyBorder="1" applyAlignment="1" applyProtection="1">
      <alignment vertical="center" wrapText="1"/>
      <protection/>
    </xf>
    <xf numFmtId="164" fontId="14" fillId="0" borderId="17" xfId="0" applyFont="1" applyFill="1" applyBorder="1" applyAlignment="1">
      <alignment/>
    </xf>
    <xf numFmtId="164" fontId="14" fillId="0" borderId="14" xfId="0" applyFont="1" applyFill="1" applyBorder="1" applyAlignment="1">
      <alignment/>
    </xf>
    <xf numFmtId="165" fontId="14" fillId="0" borderId="25" xfId="0" applyNumberFormat="1" applyFont="1" applyFill="1" applyBorder="1" applyAlignment="1">
      <alignment horizontal="center"/>
    </xf>
    <xf numFmtId="165" fontId="15" fillId="0" borderId="26" xfId="0" applyNumberFormat="1" applyFont="1" applyBorder="1" applyAlignment="1">
      <alignment/>
    </xf>
    <xf numFmtId="164" fontId="14" fillId="0" borderId="27" xfId="0" applyFont="1" applyFill="1" applyBorder="1" applyAlignment="1">
      <alignment horizontal="center"/>
    </xf>
    <xf numFmtId="168" fontId="16" fillId="0" borderId="28" xfId="15" applyFont="1" applyFill="1" applyBorder="1" applyAlignment="1" applyProtection="1">
      <alignment/>
      <protection/>
    </xf>
    <xf numFmtId="168" fontId="16" fillId="0" borderId="29" xfId="15" applyFont="1" applyFill="1" applyBorder="1" applyAlignment="1" applyProtection="1">
      <alignment/>
      <protection/>
    </xf>
    <xf numFmtId="168" fontId="16" fillId="2" borderId="11" xfId="15" applyFont="1" applyFill="1" applyBorder="1" applyAlignment="1" applyProtection="1">
      <alignment/>
      <protection/>
    </xf>
    <xf numFmtId="168" fontId="16" fillId="2" borderId="12" xfId="15" applyFont="1" applyFill="1" applyBorder="1" applyAlignment="1" applyProtection="1">
      <alignment/>
      <protection/>
    </xf>
    <xf numFmtId="168" fontId="16" fillId="0" borderId="11" xfId="15" applyFont="1" applyFill="1" applyBorder="1" applyAlignment="1" applyProtection="1">
      <alignment/>
      <protection/>
    </xf>
    <xf numFmtId="168" fontId="16" fillId="0" borderId="12" xfId="15" applyFont="1" applyFill="1" applyBorder="1" applyAlignment="1" applyProtection="1">
      <alignment/>
      <protection/>
    </xf>
    <xf numFmtId="168" fontId="7" fillId="0" borderId="11" xfId="15" applyFont="1" applyFill="1" applyBorder="1" applyAlignment="1" applyProtection="1">
      <alignment/>
      <protection/>
    </xf>
    <xf numFmtId="168" fontId="7" fillId="0" borderId="12" xfId="15" applyFont="1" applyFill="1" applyBorder="1" applyAlignment="1" applyProtection="1">
      <alignment/>
      <protection/>
    </xf>
    <xf numFmtId="164" fontId="16" fillId="0" borderId="0" xfId="0" applyFont="1" applyBorder="1" applyAlignment="1">
      <alignment/>
    </xf>
    <xf numFmtId="164" fontId="14" fillId="0" borderId="13" xfId="0" applyFont="1" applyFill="1" applyBorder="1" applyAlignment="1">
      <alignment/>
    </xf>
    <xf numFmtId="165" fontId="14" fillId="0" borderId="2" xfId="0" applyNumberFormat="1" applyFont="1" applyFill="1" applyBorder="1" applyAlignment="1">
      <alignment horizontal="center"/>
    </xf>
    <xf numFmtId="165" fontId="14" fillId="0" borderId="26" xfId="0" applyNumberFormat="1" applyFont="1" applyBorder="1" applyAlignment="1">
      <alignment/>
    </xf>
    <xf numFmtId="164" fontId="14" fillId="0" borderId="30" xfId="0" applyFont="1" applyFill="1" applyBorder="1" applyAlignment="1">
      <alignment horizontal="center"/>
    </xf>
    <xf numFmtId="164" fontId="15" fillId="0" borderId="11" xfId="0" applyFont="1" applyFill="1" applyBorder="1" applyAlignment="1">
      <alignment/>
    </xf>
    <xf numFmtId="164" fontId="15" fillId="0" borderId="2" xfId="0" applyFont="1" applyBorder="1" applyAlignment="1">
      <alignment/>
    </xf>
    <xf numFmtId="165" fontId="15" fillId="0" borderId="15" xfId="0" applyNumberFormat="1" applyFont="1" applyFill="1" applyBorder="1" applyAlignment="1">
      <alignment horizontal="center"/>
    </xf>
    <xf numFmtId="165" fontId="15" fillId="0" borderId="16" xfId="0" applyNumberFormat="1" applyFont="1" applyBorder="1" applyAlignment="1">
      <alignment/>
    </xf>
    <xf numFmtId="164" fontId="15" fillId="0" borderId="30" xfId="0" applyFont="1" applyFill="1" applyBorder="1" applyAlignment="1">
      <alignment horizontal="center"/>
    </xf>
    <xf numFmtId="168" fontId="7" fillId="0" borderId="15" xfId="15" applyFont="1" applyFill="1" applyBorder="1" applyAlignment="1" applyProtection="1">
      <alignment/>
      <protection/>
    </xf>
    <xf numFmtId="168" fontId="7" fillId="0" borderId="16" xfId="15" applyFont="1" applyFill="1" applyBorder="1" applyAlignment="1" applyProtection="1">
      <alignment/>
      <protection/>
    </xf>
    <xf numFmtId="168" fontId="7" fillId="2" borderId="11" xfId="15" applyFont="1" applyFill="1" applyBorder="1" applyAlignment="1" applyProtection="1">
      <alignment/>
      <protection/>
    </xf>
    <xf numFmtId="168" fontId="7" fillId="2" borderId="12" xfId="15" applyFont="1" applyFill="1" applyBorder="1" applyAlignment="1" applyProtection="1">
      <alignment/>
      <protection/>
    </xf>
    <xf numFmtId="164" fontId="7" fillId="0" borderId="0" xfId="0" applyFont="1" applyBorder="1" applyAlignment="1">
      <alignment/>
    </xf>
    <xf numFmtId="164" fontId="14" fillId="0" borderId="11" xfId="0" applyFont="1" applyFill="1" applyBorder="1" applyAlignment="1">
      <alignment/>
    </xf>
    <xf numFmtId="164" fontId="14" fillId="0" borderId="15" xfId="0" applyFont="1" applyBorder="1" applyAlignment="1">
      <alignment/>
    </xf>
    <xf numFmtId="165" fontId="14" fillId="0" borderId="15" xfId="0" applyNumberFormat="1" applyFont="1" applyFill="1" applyBorder="1" applyAlignment="1">
      <alignment horizontal="center"/>
    </xf>
    <xf numFmtId="165" fontId="14" fillId="0" borderId="31" xfId="0" applyNumberFormat="1" applyFont="1" applyBorder="1" applyAlignment="1">
      <alignment/>
    </xf>
    <xf numFmtId="168" fontId="16" fillId="0" borderId="15" xfId="15" applyFont="1" applyFill="1" applyBorder="1" applyAlignment="1" applyProtection="1">
      <alignment/>
      <protection/>
    </xf>
    <xf numFmtId="168" fontId="16" fillId="0" borderId="16" xfId="15" applyFont="1" applyFill="1" applyBorder="1" applyAlignment="1" applyProtection="1">
      <alignment/>
      <protection/>
    </xf>
    <xf numFmtId="165" fontId="15" fillId="0" borderId="31" xfId="0" applyNumberFormat="1" applyFont="1" applyBorder="1" applyAlignment="1">
      <alignment/>
    </xf>
    <xf numFmtId="168" fontId="17" fillId="0" borderId="15" xfId="15" applyFont="1" applyFill="1" applyBorder="1" applyAlignment="1" applyProtection="1">
      <alignment/>
      <protection/>
    </xf>
    <xf numFmtId="168" fontId="17" fillId="0" borderId="16" xfId="15" applyFont="1" applyFill="1" applyBorder="1" applyAlignment="1" applyProtection="1">
      <alignment/>
      <protection/>
    </xf>
    <xf numFmtId="164" fontId="14" fillId="0" borderId="15" xfId="0" applyFont="1" applyFill="1" applyBorder="1" applyAlignment="1">
      <alignment/>
    </xf>
    <xf numFmtId="170" fontId="7" fillId="0" borderId="11" xfId="15" applyNumberFormat="1" applyFont="1" applyFill="1" applyBorder="1" applyAlignment="1" applyProtection="1">
      <alignment/>
      <protection/>
    </xf>
    <xf numFmtId="164" fontId="14" fillId="0" borderId="11" xfId="0" applyFont="1" applyFill="1" applyBorder="1" applyAlignment="1">
      <alignment/>
    </xf>
    <xf numFmtId="164" fontId="14" fillId="0" borderId="15" xfId="0" applyFont="1" applyFill="1" applyBorder="1" applyAlignment="1">
      <alignment/>
    </xf>
    <xf numFmtId="165" fontId="14" fillId="0" borderId="2" xfId="0" applyNumberFormat="1" applyFont="1" applyFill="1" applyBorder="1" applyAlignment="1">
      <alignment horizontal="center"/>
    </xf>
    <xf numFmtId="168" fontId="17" fillId="0" borderId="16" xfId="15" applyFont="1" applyFill="1" applyBorder="1" applyAlignment="1" applyProtection="1">
      <alignment horizontal="center"/>
      <protection/>
    </xf>
    <xf numFmtId="164" fontId="14" fillId="0" borderId="2" xfId="0" applyFont="1" applyBorder="1" applyAlignment="1">
      <alignment/>
    </xf>
    <xf numFmtId="165" fontId="14" fillId="0" borderId="16" xfId="0" applyNumberFormat="1" applyFont="1" applyBorder="1" applyAlignment="1">
      <alignment/>
    </xf>
    <xf numFmtId="164" fontId="14" fillId="0" borderId="11" xfId="0" applyFont="1" applyBorder="1" applyAlignment="1">
      <alignment/>
    </xf>
    <xf numFmtId="165" fontId="14" fillId="0" borderId="28" xfId="0" applyNumberFormat="1" applyFont="1" applyFill="1" applyBorder="1" applyAlignment="1">
      <alignment horizontal="center"/>
    </xf>
    <xf numFmtId="165" fontId="14" fillId="0" borderId="29" xfId="0" applyNumberFormat="1" applyFont="1" applyBorder="1" applyAlignment="1">
      <alignment/>
    </xf>
    <xf numFmtId="164" fontId="14" fillId="0" borderId="32" xfId="0" applyFont="1" applyBorder="1" applyAlignment="1">
      <alignment horizontal="center"/>
    </xf>
    <xf numFmtId="164" fontId="14" fillId="0" borderId="2" xfId="0" applyFont="1" applyFill="1" applyBorder="1" applyAlignment="1">
      <alignment/>
    </xf>
    <xf numFmtId="165" fontId="14" fillId="0" borderId="15" xfId="0" applyNumberFormat="1" applyFont="1" applyFill="1" applyBorder="1" applyAlignment="1">
      <alignment horizontal="center"/>
    </xf>
    <xf numFmtId="165" fontId="14" fillId="0" borderId="28" xfId="0" applyNumberFormat="1" applyFont="1" applyFill="1" applyBorder="1" applyAlignment="1">
      <alignment horizontal="center"/>
    </xf>
    <xf numFmtId="165" fontId="15" fillId="0" borderId="29" xfId="0" applyNumberFormat="1" applyFont="1" applyBorder="1" applyAlignment="1">
      <alignment/>
    </xf>
    <xf numFmtId="171" fontId="17" fillId="0" borderId="33" xfId="0" applyNumberFormat="1" applyFont="1" applyBorder="1" applyAlignment="1">
      <alignment wrapText="1"/>
    </xf>
    <xf numFmtId="171" fontId="17" fillId="0" borderId="34" xfId="0" applyNumberFormat="1" applyFont="1" applyBorder="1" applyAlignment="1">
      <alignment wrapText="1"/>
    </xf>
    <xf numFmtId="164" fontId="14" fillId="0" borderId="32" xfId="0" applyFont="1" applyFill="1" applyBorder="1" applyAlignment="1">
      <alignment horizontal="center"/>
    </xf>
    <xf numFmtId="164" fontId="18" fillId="0" borderId="15" xfId="0" applyFont="1" applyBorder="1" applyAlignment="1">
      <alignment wrapText="1"/>
    </xf>
    <xf numFmtId="171" fontId="18" fillId="0" borderId="2" xfId="0" applyNumberFormat="1" applyFont="1" applyBorder="1" applyAlignment="1">
      <alignment wrapText="1"/>
    </xf>
    <xf numFmtId="168" fontId="16" fillId="2" borderId="15" xfId="15" applyFont="1" applyFill="1" applyBorder="1" applyAlignment="1" applyProtection="1">
      <alignment/>
      <protection/>
    </xf>
    <xf numFmtId="164" fontId="14" fillId="0" borderId="2" xfId="0" applyFont="1" applyFill="1" applyBorder="1" applyAlignment="1">
      <alignment/>
    </xf>
    <xf numFmtId="168" fontId="19" fillId="0" borderId="15" xfId="15" applyFont="1" applyFill="1" applyBorder="1" applyAlignment="1" applyProtection="1">
      <alignment/>
      <protection/>
    </xf>
    <xf numFmtId="165" fontId="14" fillId="0" borderId="30" xfId="0" applyNumberFormat="1" applyFont="1" applyBorder="1" applyAlignment="1">
      <alignment horizontal="center"/>
    </xf>
    <xf numFmtId="165" fontId="20" fillId="0" borderId="31" xfId="0" applyNumberFormat="1" applyFont="1" applyBorder="1" applyAlignment="1">
      <alignment/>
    </xf>
    <xf numFmtId="165" fontId="14" fillId="0" borderId="33" xfId="0" applyNumberFormat="1" applyFont="1" applyFill="1" applyBorder="1" applyAlignment="1">
      <alignment horizontal="center"/>
    </xf>
    <xf numFmtId="164" fontId="15" fillId="0" borderId="30" xfId="0" applyFont="1" applyBorder="1" applyAlignment="1">
      <alignment horizontal="center"/>
    </xf>
    <xf numFmtId="164" fontId="14" fillId="0" borderId="30" xfId="0" applyFont="1" applyBorder="1" applyAlignment="1">
      <alignment horizontal="center"/>
    </xf>
    <xf numFmtId="168" fontId="16" fillId="0" borderId="15" xfId="15" applyFont="1" applyFill="1" applyBorder="1" applyAlignment="1" applyProtection="1">
      <alignment/>
      <protection/>
    </xf>
    <xf numFmtId="168" fontId="16" fillId="0" borderId="16" xfId="15" applyFont="1" applyFill="1" applyBorder="1" applyAlignment="1" applyProtection="1">
      <alignment/>
      <protection/>
    </xf>
    <xf numFmtId="168" fontId="16" fillId="0" borderId="11" xfId="15" applyFont="1" applyFill="1" applyBorder="1" applyAlignment="1" applyProtection="1">
      <alignment/>
      <protection/>
    </xf>
    <xf numFmtId="168" fontId="16" fillId="0" borderId="12" xfId="15" applyFont="1" applyFill="1" applyBorder="1" applyAlignment="1" applyProtection="1">
      <alignment/>
      <protection/>
    </xf>
    <xf numFmtId="164" fontId="16" fillId="0" borderId="0" xfId="0" applyFont="1" applyBorder="1" applyAlignment="1">
      <alignment/>
    </xf>
    <xf numFmtId="168" fontId="7" fillId="0" borderId="11" xfId="15" applyFont="1" applyFill="1" applyBorder="1" applyAlignment="1" applyProtection="1">
      <alignment/>
      <protection/>
    </xf>
    <xf numFmtId="168" fontId="7" fillId="0" borderId="12" xfId="15" applyFont="1" applyFill="1" applyBorder="1" applyAlignment="1" applyProtection="1">
      <alignment/>
      <protection/>
    </xf>
    <xf numFmtId="171" fontId="17" fillId="0" borderId="33" xfId="0" applyNumberFormat="1" applyFont="1" applyBorder="1" applyAlignment="1">
      <alignment horizontal="center" wrapText="1"/>
    </xf>
    <xf numFmtId="171" fontId="17" fillId="0" borderId="9" xfId="0" applyNumberFormat="1" applyFont="1" applyBorder="1" applyAlignment="1">
      <alignment horizontal="center" wrapText="1"/>
    </xf>
    <xf numFmtId="168" fontId="19" fillId="0" borderId="16" xfId="15" applyFont="1" applyFill="1" applyBorder="1" applyAlignment="1" applyProtection="1">
      <alignment/>
      <protection/>
    </xf>
    <xf numFmtId="164" fontId="14" fillId="0" borderId="16" xfId="0" applyFont="1" applyBorder="1" applyAlignment="1">
      <alignment horizontal="center"/>
    </xf>
    <xf numFmtId="171" fontId="17" fillId="0" borderId="9" xfId="0" applyNumberFormat="1" applyFont="1" applyBorder="1" applyAlignment="1">
      <alignment wrapText="1"/>
    </xf>
    <xf numFmtId="164" fontId="15" fillId="0" borderId="11" xfId="0" applyFont="1" applyFill="1" applyBorder="1" applyAlignment="1">
      <alignment/>
    </xf>
    <xf numFmtId="164" fontId="15" fillId="0" borderId="2" xfId="0" applyFont="1" applyFill="1" applyBorder="1" applyAlignment="1">
      <alignment/>
    </xf>
    <xf numFmtId="165" fontId="15" fillId="0" borderId="2" xfId="0" applyNumberFormat="1" applyFont="1" applyFill="1" applyBorder="1" applyAlignment="1">
      <alignment horizontal="center"/>
    </xf>
    <xf numFmtId="165" fontId="15" fillId="0" borderId="30" xfId="0" applyNumberFormat="1" applyFont="1" applyFill="1" applyBorder="1" applyAlignment="1">
      <alignment horizontal="center"/>
    </xf>
    <xf numFmtId="168" fontId="21" fillId="0" borderId="15" xfId="15" applyFont="1" applyFill="1" applyBorder="1" applyAlignment="1" applyProtection="1">
      <alignment/>
      <protection/>
    </xf>
    <xf numFmtId="168" fontId="21" fillId="0" borderId="16" xfId="15" applyFont="1" applyFill="1" applyBorder="1" applyAlignment="1" applyProtection="1">
      <alignment/>
      <protection/>
    </xf>
    <xf numFmtId="164" fontId="15" fillId="0" borderId="2" xfId="0" applyFont="1" applyFill="1" applyBorder="1" applyAlignment="1">
      <alignment/>
    </xf>
    <xf numFmtId="165" fontId="15" fillId="0" borderId="12" xfId="0" applyNumberFormat="1" applyFont="1" applyFill="1" applyBorder="1" applyAlignment="1">
      <alignment horizontal="center"/>
    </xf>
    <xf numFmtId="165" fontId="15" fillId="0" borderId="10" xfId="0" applyNumberFormat="1" applyFont="1" applyBorder="1" applyAlignment="1">
      <alignment/>
    </xf>
    <xf numFmtId="171" fontId="5" fillId="0" borderId="33" xfId="0" applyNumberFormat="1" applyFont="1" applyBorder="1" applyAlignment="1">
      <alignment horizontal="center" wrapText="1"/>
    </xf>
    <xf numFmtId="171" fontId="5" fillId="0" borderId="9" xfId="0" applyNumberFormat="1" applyFont="1" applyBorder="1" applyAlignment="1">
      <alignment horizontal="center" wrapText="1"/>
    </xf>
    <xf numFmtId="165" fontId="20" fillId="0" borderId="16" xfId="0" applyNumberFormat="1" applyFont="1" applyBorder="1" applyAlignment="1">
      <alignment/>
    </xf>
    <xf numFmtId="165" fontId="14" fillId="0" borderId="15" xfId="0" applyNumberFormat="1" applyFont="1" applyBorder="1" applyAlignment="1">
      <alignment horizontal="center"/>
    </xf>
    <xf numFmtId="164" fontId="15" fillId="0" borderId="35" xfId="0" applyFont="1" applyBorder="1" applyAlignment="1">
      <alignment horizontal="center"/>
    </xf>
    <xf numFmtId="164" fontId="14" fillId="0" borderId="36" xfId="0" applyFont="1" applyFill="1" applyBorder="1" applyAlignment="1">
      <alignment horizontal="center"/>
    </xf>
    <xf numFmtId="164" fontId="14" fillId="0" borderId="37" xfId="0" applyFont="1" applyFill="1" applyBorder="1" applyAlignment="1">
      <alignment horizontal="center"/>
    </xf>
    <xf numFmtId="165" fontId="14" fillId="0" borderId="12" xfId="0" applyNumberFormat="1" applyFont="1" applyFill="1" applyBorder="1" applyAlignment="1">
      <alignment horizontal="center"/>
    </xf>
    <xf numFmtId="168" fontId="17" fillId="0" borderId="15" xfId="15" applyFont="1" applyFill="1" applyBorder="1" applyAlignment="1" applyProtection="1">
      <alignment horizontal="center"/>
      <protection/>
    </xf>
    <xf numFmtId="164" fontId="14" fillId="0" borderId="37" xfId="0" applyFont="1" applyBorder="1" applyAlignment="1">
      <alignment horizontal="center"/>
    </xf>
    <xf numFmtId="164" fontId="14" fillId="0" borderId="7" xfId="0" applyFont="1" applyFill="1" applyBorder="1" applyAlignment="1">
      <alignment/>
    </xf>
    <xf numFmtId="165" fontId="14" fillId="0" borderId="2" xfId="0" applyNumberFormat="1" applyFont="1" applyBorder="1" applyAlignment="1">
      <alignment horizontal="center"/>
    </xf>
    <xf numFmtId="164" fontId="14" fillId="0" borderId="2" xfId="0" applyFont="1" applyFill="1" applyBorder="1" applyAlignment="1">
      <alignment horizontal="center"/>
    </xf>
    <xf numFmtId="164" fontId="22" fillId="0" borderId="2" xfId="0" applyFont="1" applyFill="1" applyBorder="1" applyAlignment="1">
      <alignment/>
    </xf>
    <xf numFmtId="165" fontId="22" fillId="0" borderId="15" xfId="0" applyNumberFormat="1" applyFont="1" applyFill="1" applyBorder="1" applyAlignment="1">
      <alignment horizontal="center"/>
    </xf>
    <xf numFmtId="165" fontId="22" fillId="0" borderId="16" xfId="0" applyNumberFormat="1" applyFont="1" applyBorder="1" applyAlignment="1">
      <alignment/>
    </xf>
    <xf numFmtId="164" fontId="22" fillId="0" borderId="37" xfId="0" applyFont="1" applyFill="1" applyBorder="1" applyAlignment="1">
      <alignment horizontal="center"/>
    </xf>
    <xf numFmtId="168" fontId="23" fillId="0" borderId="15" xfId="15" applyFont="1" applyFill="1" applyBorder="1" applyAlignment="1" applyProtection="1">
      <alignment/>
      <protection/>
    </xf>
    <xf numFmtId="168" fontId="24" fillId="0" borderId="16" xfId="15" applyFont="1" applyFill="1" applyBorder="1" applyAlignment="1" applyProtection="1">
      <alignment/>
      <protection/>
    </xf>
    <xf numFmtId="168" fontId="25" fillId="2" borderId="11" xfId="15" applyFont="1" applyFill="1" applyBorder="1" applyAlignment="1" applyProtection="1">
      <alignment/>
      <protection/>
    </xf>
    <xf numFmtId="168" fontId="25" fillId="2" borderId="12" xfId="15" applyFont="1" applyFill="1" applyBorder="1" applyAlignment="1" applyProtection="1">
      <alignment/>
      <protection/>
    </xf>
    <xf numFmtId="168" fontId="25" fillId="0" borderId="11" xfId="15" applyFont="1" applyFill="1" applyBorder="1" applyAlignment="1" applyProtection="1">
      <alignment/>
      <protection/>
    </xf>
    <xf numFmtId="168" fontId="25" fillId="0" borderId="12" xfId="15" applyFont="1" applyFill="1" applyBorder="1" applyAlignment="1" applyProtection="1">
      <alignment/>
      <protection/>
    </xf>
    <xf numFmtId="164" fontId="25" fillId="0" borderId="0" xfId="0" applyFont="1" applyBorder="1" applyAlignment="1">
      <alignment/>
    </xf>
    <xf numFmtId="164" fontId="14" fillId="0" borderId="2" xfId="0" applyFont="1" applyFill="1" applyBorder="1" applyAlignment="1">
      <alignment/>
    </xf>
    <xf numFmtId="165" fontId="14" fillId="0" borderId="16" xfId="0" applyNumberFormat="1" applyFont="1" applyBorder="1" applyAlignment="1">
      <alignment/>
    </xf>
    <xf numFmtId="165" fontId="14" fillId="0" borderId="37" xfId="0" applyNumberFormat="1" applyFont="1" applyBorder="1" applyAlignment="1">
      <alignment horizontal="center"/>
    </xf>
    <xf numFmtId="164" fontId="14" fillId="0" borderId="11" xfId="0" applyFont="1" applyFill="1" applyBorder="1" applyAlignment="1">
      <alignment/>
    </xf>
    <xf numFmtId="165" fontId="14" fillId="0" borderId="33" xfId="0" applyNumberFormat="1" applyFont="1" applyFill="1" applyBorder="1" applyAlignment="1">
      <alignment horizontal="center"/>
    </xf>
    <xf numFmtId="165" fontId="14" fillId="0" borderId="30" xfId="0" applyNumberFormat="1" applyFont="1" applyFill="1" applyBorder="1" applyAlignment="1">
      <alignment horizontal="center"/>
    </xf>
    <xf numFmtId="164" fontId="22" fillId="0" borderId="2" xfId="0" applyFont="1" applyFill="1" applyBorder="1" applyAlignment="1">
      <alignment/>
    </xf>
    <xf numFmtId="165" fontId="22" fillId="0" borderId="33" xfId="0" applyNumberFormat="1" applyFont="1" applyFill="1" applyBorder="1" applyAlignment="1">
      <alignment horizontal="center"/>
    </xf>
    <xf numFmtId="165" fontId="22" fillId="0" borderId="16" xfId="0" applyNumberFormat="1" applyFont="1" applyBorder="1" applyAlignment="1">
      <alignment/>
    </xf>
    <xf numFmtId="165" fontId="22" fillId="0" borderId="37" xfId="0" applyNumberFormat="1" applyFont="1" applyFill="1" applyBorder="1" applyAlignment="1">
      <alignment horizontal="center"/>
    </xf>
    <xf numFmtId="165" fontId="15" fillId="0" borderId="33" xfId="0" applyNumberFormat="1" applyFont="1" applyFill="1" applyBorder="1" applyAlignment="1">
      <alignment horizontal="center"/>
    </xf>
    <xf numFmtId="164" fontId="15" fillId="0" borderId="37" xfId="0" applyFont="1" applyFill="1" applyBorder="1" applyAlignment="1">
      <alignment horizontal="center"/>
    </xf>
    <xf numFmtId="171" fontId="26" fillId="0" borderId="9" xfId="0" applyNumberFormat="1" applyFont="1" applyBorder="1" applyAlignment="1">
      <alignment wrapText="1"/>
    </xf>
    <xf numFmtId="165" fontId="14" fillId="0" borderId="38" xfId="0" applyNumberFormat="1" applyFont="1" applyBorder="1" applyAlignment="1">
      <alignment horizontal="center"/>
    </xf>
    <xf numFmtId="164" fontId="14" fillId="0" borderId="39" xfId="0" applyFont="1" applyBorder="1" applyAlignment="1">
      <alignment horizontal="center"/>
    </xf>
    <xf numFmtId="168" fontId="26" fillId="0" borderId="2" xfId="15" applyFont="1" applyFill="1" applyBorder="1" applyAlignment="1" applyProtection="1">
      <alignment/>
      <protection/>
    </xf>
    <xf numFmtId="168" fontId="26" fillId="0" borderId="11" xfId="15" applyFont="1" applyFill="1" applyBorder="1" applyAlignment="1" applyProtection="1">
      <alignment/>
      <protection/>
    </xf>
    <xf numFmtId="168" fontId="26" fillId="0" borderId="12" xfId="15" applyFont="1" applyFill="1" applyBorder="1" applyAlignment="1" applyProtection="1">
      <alignment/>
      <protection/>
    </xf>
    <xf numFmtId="168" fontId="26" fillId="0" borderId="15" xfId="15" applyFont="1" applyFill="1" applyBorder="1" applyAlignment="1" applyProtection="1">
      <alignment/>
      <protection/>
    </xf>
    <xf numFmtId="164" fontId="26" fillId="0" borderId="0" xfId="0" applyFont="1" applyBorder="1" applyAlignment="1">
      <alignment/>
    </xf>
    <xf numFmtId="165" fontId="27" fillId="0" borderId="0" xfId="0" applyNumberFormat="1" applyFont="1" applyBorder="1" applyAlignment="1">
      <alignment/>
    </xf>
    <xf numFmtId="164" fontId="14" fillId="0" borderId="39" xfId="0" applyFont="1" applyBorder="1" applyAlignment="1">
      <alignment horizontal="center"/>
    </xf>
    <xf numFmtId="164" fontId="14" fillId="0" borderId="9" xfId="0" applyFont="1" applyFill="1" applyBorder="1" applyAlignment="1">
      <alignment/>
    </xf>
    <xf numFmtId="164" fontId="14" fillId="0" borderId="10" xfId="0" applyFont="1" applyFill="1" applyBorder="1" applyAlignment="1">
      <alignment horizontal="center"/>
    </xf>
    <xf numFmtId="164" fontId="14" fillId="0" borderId="37" xfId="0" applyFont="1" applyFill="1" applyBorder="1" applyAlignment="1">
      <alignment/>
    </xf>
    <xf numFmtId="168" fontId="26" fillId="0" borderId="16" xfId="15" applyFont="1" applyFill="1" applyBorder="1" applyAlignment="1" applyProtection="1">
      <alignment/>
      <protection/>
    </xf>
    <xf numFmtId="164" fontId="14" fillId="0" borderId="14" xfId="0" applyFont="1" applyFill="1" applyBorder="1" applyAlignment="1">
      <alignment/>
    </xf>
    <xf numFmtId="165" fontId="14" fillId="0" borderId="14" xfId="0" applyNumberFormat="1" applyFont="1" applyFill="1" applyBorder="1" applyAlignment="1">
      <alignment horizontal="center"/>
    </xf>
    <xf numFmtId="165" fontId="14" fillId="0" borderId="0" xfId="0" applyNumberFormat="1" applyFont="1" applyBorder="1" applyAlignment="1">
      <alignment/>
    </xf>
    <xf numFmtId="164" fontId="14" fillId="0" borderId="40" xfId="0" applyFont="1" applyBorder="1" applyAlignment="1">
      <alignment horizontal="center"/>
    </xf>
    <xf numFmtId="168" fontId="16" fillId="0" borderId="2" xfId="15" applyFont="1" applyFill="1" applyBorder="1" applyAlignment="1" applyProtection="1">
      <alignment/>
      <protection/>
    </xf>
    <xf numFmtId="168" fontId="16" fillId="0" borderId="2" xfId="15" applyFont="1" applyFill="1" applyBorder="1" applyAlignment="1" applyProtection="1">
      <alignment horizontal="center"/>
      <protection/>
    </xf>
    <xf numFmtId="164" fontId="14" fillId="0" borderId="2" xfId="0" applyFont="1" applyFill="1" applyBorder="1" applyAlignment="1">
      <alignment/>
    </xf>
    <xf numFmtId="165" fontId="14" fillId="0" borderId="9" xfId="0" applyNumberFormat="1" applyFont="1" applyFill="1" applyBorder="1" applyAlignment="1">
      <alignment horizontal="center"/>
    </xf>
    <xf numFmtId="164" fontId="14" fillId="0" borderId="8" xfId="0" applyFont="1" applyFill="1" applyBorder="1" applyAlignment="1">
      <alignment/>
    </xf>
    <xf numFmtId="164" fontId="14" fillId="0" borderId="9" xfId="0" applyFont="1" applyFill="1" applyBorder="1" applyAlignment="1">
      <alignment/>
    </xf>
    <xf numFmtId="165" fontId="27" fillId="0" borderId="10" xfId="0" applyNumberFormat="1" applyFont="1" applyBorder="1" applyAlignment="1">
      <alignment/>
    </xf>
    <xf numFmtId="164" fontId="14" fillId="0" borderId="41" xfId="0" applyFont="1" applyFill="1" applyBorder="1" applyAlignment="1">
      <alignment horizontal="center"/>
    </xf>
    <xf numFmtId="168" fontId="16" fillId="0" borderId="11" xfId="15" applyFont="1" applyFill="1" applyBorder="1" applyAlignment="1" applyProtection="1">
      <alignment/>
      <protection/>
    </xf>
    <xf numFmtId="164" fontId="14" fillId="0" borderId="30" xfId="0" applyFont="1" applyFill="1" applyBorder="1" applyAlignment="1">
      <alignment horizontal="center"/>
    </xf>
    <xf numFmtId="164" fontId="14" fillId="0" borderId="8" xfId="0" applyFont="1" applyFill="1" applyBorder="1" applyAlignment="1">
      <alignment/>
    </xf>
    <xf numFmtId="164" fontId="14" fillId="0" borderId="9" xfId="0" applyFont="1" applyBorder="1" applyAlignment="1">
      <alignment/>
    </xf>
    <xf numFmtId="168" fontId="14" fillId="0" borderId="11" xfId="15" applyFont="1" applyFill="1" applyBorder="1" applyAlignment="1" applyProtection="1">
      <alignment/>
      <protection/>
    </xf>
    <xf numFmtId="164" fontId="27" fillId="0" borderId="2" xfId="0" applyFont="1" applyFill="1" applyBorder="1" applyAlignment="1">
      <alignment/>
    </xf>
    <xf numFmtId="165" fontId="27" fillId="0" borderId="2" xfId="0" applyNumberFormat="1" applyFont="1" applyFill="1" applyBorder="1" applyAlignment="1">
      <alignment horizontal="center"/>
    </xf>
    <xf numFmtId="165" fontId="14" fillId="0" borderId="10" xfId="0" applyNumberFormat="1" applyFont="1" applyBorder="1" applyAlignment="1">
      <alignment/>
    </xf>
    <xf numFmtId="168" fontId="26" fillId="0" borderId="42" xfId="15" applyFont="1" applyFill="1" applyBorder="1" applyAlignment="1" applyProtection="1">
      <alignment/>
      <protection/>
    </xf>
    <xf numFmtId="164" fontId="14" fillId="0" borderId="41" xfId="0" applyFont="1" applyBorder="1" applyAlignment="1">
      <alignment horizontal="center"/>
    </xf>
    <xf numFmtId="165" fontId="27" fillId="0" borderId="10" xfId="0" applyNumberFormat="1" applyFont="1" applyFill="1" applyBorder="1" applyAlignment="1">
      <alignment/>
    </xf>
    <xf numFmtId="168" fontId="16" fillId="3" borderId="11" xfId="15" applyFont="1" applyFill="1" applyBorder="1" applyAlignment="1" applyProtection="1">
      <alignment/>
      <protection/>
    </xf>
    <xf numFmtId="168" fontId="16" fillId="3" borderId="12" xfId="15" applyFont="1" applyFill="1" applyBorder="1" applyAlignment="1" applyProtection="1">
      <alignment/>
      <protection/>
    </xf>
    <xf numFmtId="164" fontId="14" fillId="0" borderId="11" xfId="0" applyFont="1" applyFill="1" applyBorder="1" applyAlignment="1">
      <alignment/>
    </xf>
    <xf numFmtId="165" fontId="14" fillId="0" borderId="12" xfId="0" applyNumberFormat="1" applyFont="1" applyFill="1" applyBorder="1" applyAlignment="1">
      <alignment horizontal="center"/>
    </xf>
    <xf numFmtId="164" fontId="14" fillId="0" borderId="39" xfId="0" applyFont="1" applyFill="1" applyBorder="1" applyAlignment="1">
      <alignment horizontal="center"/>
    </xf>
    <xf numFmtId="165" fontId="27" fillId="0" borderId="12" xfId="0" applyNumberFormat="1" applyFont="1" applyFill="1" applyBorder="1" applyAlignment="1">
      <alignment horizontal="center"/>
    </xf>
    <xf numFmtId="164" fontId="26" fillId="0" borderId="0" xfId="0" applyFont="1" applyFill="1" applyBorder="1" applyAlignment="1">
      <alignment/>
    </xf>
    <xf numFmtId="165" fontId="14" fillId="0" borderId="43" xfId="0" applyNumberFormat="1" applyFont="1" applyBorder="1" applyAlignment="1">
      <alignment/>
    </xf>
    <xf numFmtId="165" fontId="27" fillId="0" borderId="1" xfId="0" applyNumberFormat="1" applyFont="1" applyBorder="1" applyAlignment="1">
      <alignment/>
    </xf>
    <xf numFmtId="164" fontId="14" fillId="0" borderId="2" xfId="0" applyFont="1" applyFill="1" applyBorder="1" applyAlignment="1">
      <alignment horizontal="center"/>
    </xf>
    <xf numFmtId="164" fontId="14" fillId="0" borderId="9" xfId="0" applyFont="1" applyFill="1" applyBorder="1" applyAlignment="1">
      <alignment horizontal="center"/>
    </xf>
    <xf numFmtId="165" fontId="27" fillId="0" borderId="38" xfId="0" applyNumberFormat="1" applyFont="1" applyBorder="1" applyAlignment="1">
      <alignment horizontal="center"/>
    </xf>
    <xf numFmtId="164" fontId="14" fillId="0" borderId="16" xfId="0" applyFont="1" applyBorder="1" applyAlignment="1">
      <alignment/>
    </xf>
    <xf numFmtId="165" fontId="14" fillId="0" borderId="2" xfId="0" applyNumberFormat="1" applyFont="1" applyBorder="1" applyAlignment="1">
      <alignment/>
    </xf>
    <xf numFmtId="164" fontId="14" fillId="0" borderId="2" xfId="0" applyFont="1" applyBorder="1" applyAlignment="1">
      <alignment horizontal="center"/>
    </xf>
    <xf numFmtId="164" fontId="14" fillId="0" borderId="44" xfId="0" applyFont="1" applyFill="1" applyBorder="1" applyAlignment="1">
      <alignment horizontal="center"/>
    </xf>
    <xf numFmtId="164" fontId="14" fillId="0" borderId="2" xfId="0" applyFont="1" applyBorder="1" applyAlignment="1">
      <alignment/>
    </xf>
    <xf numFmtId="165" fontId="27" fillId="0" borderId="2" xfId="0" applyNumberFormat="1" applyFont="1" applyBorder="1" applyAlignment="1">
      <alignment/>
    </xf>
    <xf numFmtId="164" fontId="27" fillId="0" borderId="14" xfId="0" applyFont="1" applyFill="1" applyBorder="1" applyAlignment="1">
      <alignment/>
    </xf>
    <xf numFmtId="165" fontId="27" fillId="0" borderId="14" xfId="0" applyNumberFormat="1" applyFont="1" applyFill="1" applyBorder="1" applyAlignment="1">
      <alignment horizontal="center"/>
    </xf>
    <xf numFmtId="165" fontId="27" fillId="0" borderId="45" xfId="0" applyNumberFormat="1" applyFont="1" applyBorder="1" applyAlignment="1">
      <alignment horizontal="center"/>
    </xf>
    <xf numFmtId="165" fontId="27" fillId="0" borderId="38" xfId="0" applyNumberFormat="1" applyFont="1" applyBorder="1" applyAlignment="1">
      <alignment/>
    </xf>
    <xf numFmtId="165" fontId="27" fillId="0" borderId="43" xfId="0" applyNumberFormat="1" applyFont="1" applyBorder="1" applyAlignment="1">
      <alignment/>
    </xf>
    <xf numFmtId="165" fontId="27" fillId="0" borderId="39" xfId="0" applyNumberFormat="1" applyFont="1" applyBorder="1" applyAlignment="1">
      <alignment/>
    </xf>
    <xf numFmtId="168" fontId="26" fillId="0" borderId="46" xfId="15" applyFont="1" applyFill="1" applyBorder="1" applyAlignment="1" applyProtection="1">
      <alignment/>
      <protection/>
    </xf>
    <xf numFmtId="168" fontId="26" fillId="0" borderId="34" xfId="15" applyFont="1" applyFill="1" applyBorder="1" applyAlignment="1" applyProtection="1">
      <alignment/>
      <protection/>
    </xf>
    <xf numFmtId="168" fontId="26" fillId="0" borderId="8" xfId="15" applyFont="1" applyFill="1" applyBorder="1" applyAlignment="1" applyProtection="1">
      <alignment/>
      <protection/>
    </xf>
    <xf numFmtId="164" fontId="28" fillId="0" borderId="22" xfId="0" applyFont="1" applyFill="1" applyBorder="1" applyAlignment="1">
      <alignment/>
    </xf>
    <xf numFmtId="164" fontId="28" fillId="0" borderId="47" xfId="0" applyFont="1" applyFill="1" applyBorder="1" applyAlignment="1">
      <alignment/>
    </xf>
    <xf numFmtId="165" fontId="28" fillId="0" borderId="47" xfId="0" applyNumberFormat="1" applyFont="1" applyFill="1" applyBorder="1" applyAlignment="1">
      <alignment horizontal="center"/>
    </xf>
    <xf numFmtId="165" fontId="27" fillId="0" borderId="48" xfId="0" applyNumberFormat="1" applyFont="1" applyBorder="1" applyAlignment="1">
      <alignment/>
    </xf>
    <xf numFmtId="165" fontId="28" fillId="0" borderId="35" xfId="0" applyNumberFormat="1" applyFont="1" applyBorder="1" applyAlignment="1">
      <alignment horizontal="center"/>
    </xf>
    <xf numFmtId="168" fontId="26" fillId="0" borderId="20" xfId="15" applyFont="1" applyFill="1" applyBorder="1" applyAlignment="1" applyProtection="1">
      <alignment/>
      <protection/>
    </xf>
    <xf numFmtId="168" fontId="26" fillId="0" borderId="47" xfId="15" applyFont="1" applyFill="1" applyBorder="1" applyAlignment="1" applyProtection="1">
      <alignment horizontal="center"/>
      <protection/>
    </xf>
    <xf numFmtId="168" fontId="16" fillId="2" borderId="22" xfId="15" applyFont="1" applyFill="1" applyBorder="1" applyAlignment="1" applyProtection="1">
      <alignment/>
      <protection/>
    </xf>
    <xf numFmtId="168" fontId="16" fillId="2" borderId="24" xfId="15" applyFont="1" applyFill="1" applyBorder="1" applyAlignment="1" applyProtection="1">
      <alignment/>
      <protection/>
    </xf>
    <xf numFmtId="168" fontId="26" fillId="0" borderId="22" xfId="15" applyFont="1" applyFill="1" applyBorder="1" applyAlignment="1" applyProtection="1">
      <alignment/>
      <protection/>
    </xf>
    <xf numFmtId="168" fontId="26" fillId="0" borderId="47" xfId="15" applyFont="1" applyFill="1" applyBorder="1" applyAlignment="1" applyProtection="1">
      <alignment/>
      <protection/>
    </xf>
    <xf numFmtId="168" fontId="26" fillId="0" borderId="24" xfId="15" applyFont="1" applyFill="1" applyBorder="1" applyAlignment="1" applyProtection="1">
      <alignment/>
      <protection/>
    </xf>
    <xf numFmtId="165" fontId="26" fillId="0" borderId="0" xfId="0" applyNumberFormat="1" applyFont="1" applyBorder="1" applyAlignment="1">
      <alignment horizontal="center"/>
    </xf>
    <xf numFmtId="165" fontId="29" fillId="0" borderId="0" xfId="0" applyNumberFormat="1" applyFont="1" applyBorder="1" applyAlignment="1">
      <alignment horizontal="center"/>
    </xf>
    <xf numFmtId="164" fontId="30" fillId="0" borderId="0" xfId="0" applyFont="1" applyBorder="1" applyAlignment="1">
      <alignment/>
    </xf>
    <xf numFmtId="168" fontId="7" fillId="0" borderId="49" xfId="15" applyFont="1" applyFill="1" applyBorder="1" applyAlignment="1" applyProtection="1">
      <alignment horizontal="center"/>
      <protection/>
    </xf>
    <xf numFmtId="168" fontId="31" fillId="0" borderId="50" xfId="15" applyFont="1" applyFill="1" applyBorder="1" applyAlignment="1" applyProtection="1">
      <alignment horizontal="center"/>
      <protection/>
    </xf>
    <xf numFmtId="165" fontId="9" fillId="0" borderId="6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168" fontId="7" fillId="0" borderId="7" xfId="15" applyFont="1" applyFill="1" applyBorder="1" applyAlignment="1" applyProtection="1">
      <alignment horizontal="center"/>
      <protection/>
    </xf>
    <xf numFmtId="168" fontId="31" fillId="0" borderId="2" xfId="15" applyFont="1" applyFill="1" applyBorder="1" applyAlignment="1" applyProtection="1">
      <alignment horizontal="center"/>
      <protection/>
    </xf>
    <xf numFmtId="165" fontId="32" fillId="0" borderId="5" xfId="0" applyNumberFormat="1" applyFont="1" applyBorder="1" applyAlignment="1">
      <alignment vertical="center" wrapText="1"/>
    </xf>
    <xf numFmtId="164" fontId="12" fillId="0" borderId="11" xfId="0" applyFont="1" applyBorder="1" applyAlignment="1">
      <alignment horizontal="center" vertical="center" wrapText="1"/>
    </xf>
    <xf numFmtId="164" fontId="12" fillId="0" borderId="51" xfId="0" applyFont="1" applyBorder="1" applyAlignment="1">
      <alignment horizontal="center" vertical="center" wrapText="1"/>
    </xf>
    <xf numFmtId="164" fontId="12" fillId="0" borderId="52" xfId="0" applyFont="1" applyBorder="1" applyAlignment="1">
      <alignment horizontal="center" vertical="center" wrapText="1"/>
    </xf>
    <xf numFmtId="168" fontId="3" fillId="2" borderId="4" xfId="15" applyFont="1" applyFill="1" applyBorder="1" applyAlignment="1" applyProtection="1">
      <alignment horizontal="right"/>
      <protection/>
    </xf>
    <xf numFmtId="168" fontId="3" fillId="2" borderId="53" xfId="15" applyFont="1" applyFill="1" applyBorder="1" applyAlignment="1" applyProtection="1">
      <alignment/>
      <protection/>
    </xf>
    <xf numFmtId="168" fontId="3" fillId="2" borderId="54" xfId="15" applyFont="1" applyFill="1" applyBorder="1" applyAlignment="1" applyProtection="1">
      <alignment/>
      <protection/>
    </xf>
    <xf numFmtId="168" fontId="3" fillId="2" borderId="55" xfId="15" applyFont="1" applyFill="1" applyBorder="1" applyAlignment="1" applyProtection="1">
      <alignment horizontal="right" vertical="center" wrapText="1"/>
      <protection/>
    </xf>
    <xf numFmtId="168" fontId="8" fillId="2" borderId="22" xfId="15" applyFont="1" applyFill="1" applyBorder="1" applyAlignment="1" applyProtection="1">
      <alignment horizontal="center" vertical="center" wrapText="1"/>
      <protection/>
    </xf>
    <xf numFmtId="168" fontId="3" fillId="2" borderId="21" xfId="15" applyFont="1" applyFill="1" applyBorder="1" applyAlignment="1" applyProtection="1">
      <alignment horizontal="center" vertical="center" wrapText="1"/>
      <protection/>
    </xf>
    <xf numFmtId="168" fontId="3" fillId="2" borderId="22" xfId="15" applyFont="1" applyFill="1" applyBorder="1" applyAlignment="1" applyProtection="1">
      <alignment horizontal="center" vertical="center" wrapText="1"/>
      <protection/>
    </xf>
    <xf numFmtId="168" fontId="13" fillId="2" borderId="22" xfId="15" applyFont="1" applyFill="1" applyBorder="1" applyAlignment="1" applyProtection="1">
      <alignment vertical="center" wrapText="1"/>
      <protection/>
    </xf>
    <xf numFmtId="172" fontId="14" fillId="0" borderId="12" xfId="0" applyNumberFormat="1" applyFont="1" applyBorder="1" applyAlignment="1">
      <alignment horizontal="center"/>
    </xf>
    <xf numFmtId="165" fontId="27" fillId="0" borderId="15" xfId="0" applyNumberFormat="1" applyFont="1" applyBorder="1" applyAlignment="1">
      <alignment/>
    </xf>
    <xf numFmtId="168" fontId="33" fillId="0" borderId="2" xfId="15" applyFont="1" applyFill="1" applyBorder="1" applyAlignment="1" applyProtection="1">
      <alignment/>
      <protection/>
    </xf>
    <xf numFmtId="168" fontId="33" fillId="0" borderId="37" xfId="15" applyFont="1" applyFill="1" applyBorder="1" applyAlignment="1" applyProtection="1">
      <alignment/>
      <protection/>
    </xf>
    <xf numFmtId="168" fontId="33" fillId="2" borderId="15" xfId="15" applyFont="1" applyFill="1" applyBorder="1" applyAlignment="1" applyProtection="1">
      <alignment/>
      <protection/>
    </xf>
    <xf numFmtId="168" fontId="33" fillId="2" borderId="12" xfId="15" applyFont="1" applyFill="1" applyBorder="1" applyAlignment="1" applyProtection="1">
      <alignment/>
      <protection/>
    </xf>
    <xf numFmtId="168" fontId="33" fillId="0" borderId="11" xfId="15" applyFont="1" applyFill="1" applyBorder="1" applyAlignment="1" applyProtection="1">
      <alignment/>
      <protection/>
    </xf>
    <xf numFmtId="168" fontId="33" fillId="0" borderId="12" xfId="15" applyFont="1" applyFill="1" applyBorder="1" applyAlignment="1" applyProtection="1">
      <alignment/>
      <protection/>
    </xf>
    <xf numFmtId="164" fontId="33" fillId="0" borderId="0" xfId="0" applyFont="1" applyBorder="1" applyAlignment="1">
      <alignment/>
    </xf>
    <xf numFmtId="164" fontId="15" fillId="0" borderId="16" xfId="0" applyFont="1" applyBorder="1" applyAlignment="1">
      <alignment/>
    </xf>
    <xf numFmtId="165" fontId="15" fillId="0" borderId="12" xfId="0" applyNumberFormat="1" applyFont="1" applyFill="1" applyBorder="1" applyAlignment="1">
      <alignment horizontal="center"/>
    </xf>
    <xf numFmtId="165" fontId="31" fillId="0" borderId="15" xfId="0" applyNumberFormat="1" applyFont="1" applyBorder="1" applyAlignment="1">
      <alignment/>
    </xf>
    <xf numFmtId="164" fontId="15" fillId="0" borderId="2" xfId="0" applyFont="1" applyBorder="1" applyAlignment="1">
      <alignment horizontal="center"/>
    </xf>
    <xf numFmtId="168" fontId="31" fillId="0" borderId="2" xfId="15" applyFont="1" applyFill="1" applyBorder="1" applyAlignment="1" applyProtection="1">
      <alignment/>
      <protection/>
    </xf>
    <xf numFmtId="168" fontId="31" fillId="0" borderId="37" xfId="15" applyFont="1" applyFill="1" applyBorder="1" applyAlignment="1" applyProtection="1">
      <alignment/>
      <protection/>
    </xf>
    <xf numFmtId="168" fontId="31" fillId="2" borderId="15" xfId="15" applyFont="1" applyFill="1" applyBorder="1" applyAlignment="1" applyProtection="1">
      <alignment/>
      <protection/>
    </xf>
    <xf numFmtId="168" fontId="31" fillId="2" borderId="12" xfId="15" applyFont="1" applyFill="1" applyBorder="1" applyAlignment="1" applyProtection="1">
      <alignment/>
      <protection/>
    </xf>
    <xf numFmtId="168" fontId="31" fillId="0" borderId="11" xfId="15" applyFont="1" applyFill="1" applyBorder="1" applyAlignment="1" applyProtection="1">
      <alignment/>
      <protection/>
    </xf>
    <xf numFmtId="168" fontId="31" fillId="0" borderId="12" xfId="15" applyFont="1" applyFill="1" applyBorder="1" applyAlignment="1" applyProtection="1">
      <alignment/>
      <protection/>
    </xf>
    <xf numFmtId="164" fontId="31" fillId="0" borderId="0" xfId="0" applyFont="1" applyBorder="1" applyAlignment="1">
      <alignment/>
    </xf>
    <xf numFmtId="164" fontId="14" fillId="0" borderId="7" xfId="0" applyFont="1" applyBorder="1" applyAlignment="1">
      <alignment/>
    </xf>
    <xf numFmtId="165" fontId="33" fillId="0" borderId="15" xfId="0" applyNumberFormat="1" applyFont="1" applyBorder="1" applyAlignment="1">
      <alignment/>
    </xf>
    <xf numFmtId="168" fontId="26" fillId="0" borderId="2" xfId="15" applyFont="1" applyFill="1" applyBorder="1" applyAlignment="1" applyProtection="1">
      <alignment/>
      <protection/>
    </xf>
    <xf numFmtId="168" fontId="26" fillId="0" borderId="37" xfId="15" applyFont="1" applyFill="1" applyBorder="1" applyAlignment="1" applyProtection="1">
      <alignment/>
      <protection/>
    </xf>
    <xf numFmtId="165" fontId="31" fillId="0" borderId="10" xfId="0" applyNumberFormat="1" applyFont="1" applyBorder="1" applyAlignment="1">
      <alignment/>
    </xf>
    <xf numFmtId="164" fontId="14" fillId="0" borderId="11" xfId="0" applyFont="1" applyFill="1" applyBorder="1" applyAlignment="1">
      <alignment horizontal="center"/>
    </xf>
    <xf numFmtId="168" fontId="33" fillId="0" borderId="12" xfId="15" applyFont="1" applyFill="1" applyBorder="1" applyAlignment="1" applyProtection="1">
      <alignment/>
      <protection/>
    </xf>
    <xf numFmtId="168" fontId="33" fillId="0" borderId="11" xfId="15" applyFont="1" applyFill="1" applyBorder="1" applyAlignment="1" applyProtection="1">
      <alignment/>
      <protection/>
    </xf>
    <xf numFmtId="168" fontId="31" fillId="0" borderId="11" xfId="15" applyFont="1" applyFill="1" applyBorder="1" applyAlignment="1" applyProtection="1">
      <alignment/>
      <protection/>
    </xf>
    <xf numFmtId="168" fontId="31" fillId="0" borderId="12" xfId="15" applyFont="1" applyFill="1" applyBorder="1" applyAlignment="1" applyProtection="1">
      <alignment/>
      <protection/>
    </xf>
    <xf numFmtId="164" fontId="33" fillId="0" borderId="0" xfId="0" applyFont="1" applyFill="1" applyBorder="1" applyAlignment="1">
      <alignment/>
    </xf>
    <xf numFmtId="168" fontId="31" fillId="0" borderId="2" xfId="15" applyFont="1" applyFill="1" applyBorder="1" applyAlignment="1" applyProtection="1">
      <alignment/>
      <protection/>
    </xf>
    <xf numFmtId="168" fontId="31" fillId="0" borderId="37" xfId="15" applyFont="1" applyFill="1" applyBorder="1" applyAlignment="1" applyProtection="1">
      <alignment/>
      <protection/>
    </xf>
    <xf numFmtId="164" fontId="33" fillId="0" borderId="0" xfId="0" applyFont="1" applyBorder="1" applyAlignment="1">
      <alignment/>
    </xf>
    <xf numFmtId="164" fontId="19" fillId="0" borderId="2" xfId="0" applyFont="1" applyBorder="1" applyAlignment="1">
      <alignment horizontal="center"/>
    </xf>
    <xf numFmtId="168" fontId="33" fillId="0" borderId="2" xfId="15" applyFont="1" applyFill="1" applyBorder="1" applyAlignment="1" applyProtection="1">
      <alignment/>
      <protection/>
    </xf>
    <xf numFmtId="168" fontId="33" fillId="0" borderId="37" xfId="15" applyFont="1" applyFill="1" applyBorder="1" applyAlignment="1" applyProtection="1">
      <alignment/>
      <protection/>
    </xf>
    <xf numFmtId="165" fontId="33" fillId="0" borderId="10" xfId="0" applyNumberFormat="1" applyFont="1" applyBorder="1" applyAlignment="1">
      <alignment/>
    </xf>
    <xf numFmtId="164" fontId="14" fillId="0" borderId="11" xfId="0" applyFont="1" applyBorder="1" applyAlignment="1">
      <alignment horizontal="center"/>
    </xf>
    <xf numFmtId="165" fontId="34" fillId="0" borderId="15" xfId="0" applyNumberFormat="1" applyFont="1" applyBorder="1" applyAlignment="1">
      <alignment/>
    </xf>
    <xf numFmtId="164" fontId="28" fillId="0" borderId="2" xfId="0" applyFont="1" applyBorder="1" applyAlignment="1">
      <alignment horizontal="center"/>
    </xf>
    <xf numFmtId="173" fontId="26" fillId="0" borderId="37" xfId="15" applyNumberFormat="1" applyFont="1" applyFill="1" applyBorder="1" applyAlignment="1" applyProtection="1">
      <alignment/>
      <protection/>
    </xf>
    <xf numFmtId="164" fontId="14" fillId="0" borderId="7" xfId="0" applyFont="1" applyBorder="1" applyAlignment="1">
      <alignment/>
    </xf>
    <xf numFmtId="164" fontId="14" fillId="0" borderId="2" xfId="0" applyFont="1" applyBorder="1" applyAlignment="1">
      <alignment/>
    </xf>
    <xf numFmtId="165" fontId="14" fillId="0" borderId="12" xfId="0" applyNumberFormat="1" applyFont="1" applyBorder="1" applyAlignment="1">
      <alignment horizontal="center"/>
    </xf>
    <xf numFmtId="165" fontId="15" fillId="0" borderId="15" xfId="0" applyNumberFormat="1" applyFont="1" applyBorder="1" applyAlignment="1">
      <alignment/>
    </xf>
    <xf numFmtId="164" fontId="19" fillId="0" borderId="11" xfId="0" applyFont="1" applyFill="1" applyBorder="1" applyAlignment="1">
      <alignment horizontal="center"/>
    </xf>
    <xf numFmtId="168" fontId="17" fillId="0" borderId="2" xfId="15" applyFont="1" applyFill="1" applyBorder="1" applyAlignment="1" applyProtection="1">
      <alignment/>
      <protection/>
    </xf>
    <xf numFmtId="168" fontId="17" fillId="0" borderId="37" xfId="15" applyFont="1" applyFill="1" applyBorder="1" applyAlignment="1" applyProtection="1">
      <alignment/>
      <protection/>
    </xf>
    <xf numFmtId="164" fontId="14" fillId="0" borderId="56" xfId="0" applyFont="1" applyFill="1" applyBorder="1" applyAlignment="1">
      <alignment/>
    </xf>
    <xf numFmtId="165" fontId="33" fillId="0" borderId="33" xfId="0" applyNumberFormat="1" applyFont="1" applyBorder="1" applyAlignment="1">
      <alignment/>
    </xf>
    <xf numFmtId="164" fontId="14" fillId="0" borderId="9" xfId="0" applyFont="1" applyFill="1" applyBorder="1" applyAlignment="1">
      <alignment horizontal="center"/>
    </xf>
    <xf numFmtId="168" fontId="31" fillId="0" borderId="9" xfId="15" applyFont="1" applyFill="1" applyBorder="1" applyAlignment="1" applyProtection="1">
      <alignment/>
      <protection/>
    </xf>
    <xf numFmtId="168" fontId="31" fillId="0" borderId="44" xfId="15" applyFont="1" applyFill="1" applyBorder="1" applyAlignment="1" applyProtection="1">
      <alignment/>
      <protection/>
    </xf>
    <xf numFmtId="168" fontId="33" fillId="0" borderId="16" xfId="15" applyFont="1" applyFill="1" applyBorder="1" applyAlignment="1" applyProtection="1">
      <alignment/>
      <protection/>
    </xf>
    <xf numFmtId="168" fontId="33" fillId="2" borderId="42" xfId="15" applyFont="1" applyFill="1" applyBorder="1" applyAlignment="1" applyProtection="1">
      <alignment/>
      <protection/>
    </xf>
    <xf numFmtId="164" fontId="15" fillId="0" borderId="7" xfId="0" applyFont="1" applyFill="1" applyBorder="1" applyAlignment="1">
      <alignment/>
    </xf>
    <xf numFmtId="172" fontId="15" fillId="0" borderId="12" xfId="0" applyNumberFormat="1" applyFont="1" applyFill="1" applyBorder="1" applyAlignment="1">
      <alignment horizontal="center"/>
    </xf>
    <xf numFmtId="164" fontId="15" fillId="0" borderId="11" xfId="0" applyFont="1" applyFill="1" applyBorder="1" applyAlignment="1">
      <alignment horizontal="center"/>
    </xf>
    <xf numFmtId="168" fontId="1" fillId="0" borderId="15" xfId="15" applyFont="1" applyFill="1" applyBorder="1" applyAlignment="1" applyProtection="1">
      <alignment/>
      <protection/>
    </xf>
    <xf numFmtId="168" fontId="30" fillId="0" borderId="37" xfId="15" applyFont="1" applyFill="1" applyBorder="1" applyAlignment="1" applyProtection="1">
      <alignment/>
      <protection/>
    </xf>
    <xf numFmtId="165" fontId="35" fillId="0" borderId="10" xfId="0" applyNumberFormat="1" applyFont="1" applyBorder="1" applyAlignment="1">
      <alignment/>
    </xf>
    <xf numFmtId="168" fontId="26" fillId="0" borderId="15" xfId="15" applyFont="1" applyFill="1" applyBorder="1" applyAlignment="1" applyProtection="1">
      <alignment/>
      <protection/>
    </xf>
    <xf numFmtId="165" fontId="36" fillId="0" borderId="15" xfId="0" applyNumberFormat="1" applyFont="1" applyBorder="1" applyAlignment="1">
      <alignment/>
    </xf>
    <xf numFmtId="164" fontId="28" fillId="0" borderId="11" xfId="0" applyFont="1" applyFill="1" applyBorder="1" applyAlignment="1">
      <alignment horizontal="center"/>
    </xf>
    <xf numFmtId="168" fontId="14" fillId="0" borderId="2" xfId="15" applyFont="1" applyFill="1" applyBorder="1" applyAlignment="1" applyProtection="1">
      <alignment/>
      <protection/>
    </xf>
    <xf numFmtId="168" fontId="14" fillId="0" borderId="37" xfId="15" applyFont="1" applyFill="1" applyBorder="1" applyAlignment="1" applyProtection="1">
      <alignment/>
      <protection/>
    </xf>
    <xf numFmtId="168" fontId="14" fillId="0" borderId="12" xfId="15" applyFont="1" applyFill="1" applyBorder="1" applyAlignment="1" applyProtection="1">
      <alignment/>
      <protection/>
    </xf>
    <xf numFmtId="164" fontId="14" fillId="0" borderId="0" xfId="0" applyFont="1" applyBorder="1" applyAlignment="1">
      <alignment/>
    </xf>
    <xf numFmtId="165" fontId="15" fillId="0" borderId="1" xfId="0" applyNumberFormat="1" applyFont="1" applyFill="1" applyBorder="1" applyAlignment="1">
      <alignment horizontal="center"/>
    </xf>
    <xf numFmtId="164" fontId="15" fillId="0" borderId="11" xfId="0" applyFont="1" applyFill="1" applyBorder="1" applyAlignment="1">
      <alignment horizontal="center"/>
    </xf>
    <xf numFmtId="168" fontId="1" fillId="0" borderId="37" xfId="15" applyFont="1" applyFill="1" applyBorder="1" applyAlignment="1" applyProtection="1">
      <alignment/>
      <protection/>
    </xf>
    <xf numFmtId="165" fontId="7" fillId="0" borderId="10" xfId="0" applyNumberFormat="1" applyFont="1" applyBorder="1" applyAlignment="1">
      <alignment horizontal="center"/>
    </xf>
    <xf numFmtId="164" fontId="14" fillId="0" borderId="8" xfId="0" applyFont="1" applyFill="1" applyBorder="1" applyAlignment="1">
      <alignment horizontal="center"/>
    </xf>
    <xf numFmtId="165" fontId="14" fillId="0" borderId="12" xfId="0" applyNumberFormat="1" applyFont="1" applyBorder="1" applyAlignment="1">
      <alignment/>
    </xf>
    <xf numFmtId="164" fontId="15" fillId="0" borderId="39" xfId="0" applyFont="1" applyBorder="1" applyAlignment="1">
      <alignment horizontal="center"/>
    </xf>
    <xf numFmtId="165" fontId="33" fillId="0" borderId="2" xfId="0" applyNumberFormat="1" applyFont="1" applyFill="1" applyBorder="1" applyAlignment="1">
      <alignment horizontal="center"/>
    </xf>
    <xf numFmtId="168" fontId="37" fillId="0" borderId="11" xfId="15" applyFont="1" applyFill="1" applyBorder="1" applyAlignment="1" applyProtection="1">
      <alignment/>
      <protection/>
    </xf>
    <xf numFmtId="165" fontId="36" fillId="0" borderId="10" xfId="0" applyNumberFormat="1" applyFont="1" applyBorder="1" applyAlignment="1">
      <alignment/>
    </xf>
    <xf numFmtId="164" fontId="31" fillId="0" borderId="11" xfId="0" applyFont="1" applyBorder="1" applyAlignment="1">
      <alignment/>
    </xf>
    <xf numFmtId="164" fontId="31" fillId="0" borderId="2" xfId="0" applyFont="1" applyBorder="1" applyAlignment="1">
      <alignment/>
    </xf>
    <xf numFmtId="164" fontId="31" fillId="0" borderId="12" xfId="0" applyFont="1" applyBorder="1" applyAlignment="1">
      <alignment/>
    </xf>
    <xf numFmtId="165" fontId="31" fillId="0" borderId="2" xfId="0" applyNumberFormat="1" applyFont="1" applyBorder="1" applyAlignment="1">
      <alignment/>
    </xf>
    <xf numFmtId="164" fontId="31" fillId="0" borderId="8" xfId="0" applyFont="1" applyBorder="1" applyAlignment="1">
      <alignment/>
    </xf>
    <xf numFmtId="164" fontId="31" fillId="0" borderId="9" xfId="0" applyFont="1" applyBorder="1" applyAlignment="1">
      <alignment/>
    </xf>
    <xf numFmtId="165" fontId="31" fillId="0" borderId="9" xfId="0" applyNumberFormat="1" applyFont="1" applyBorder="1" applyAlignment="1">
      <alignment horizontal="center"/>
    </xf>
    <xf numFmtId="168" fontId="31" fillId="0" borderId="8" xfId="15" applyFont="1" applyFill="1" applyBorder="1" applyAlignment="1" applyProtection="1">
      <alignment/>
      <protection/>
    </xf>
    <xf numFmtId="168" fontId="31" fillId="0" borderId="34" xfId="15" applyFont="1" applyFill="1" applyBorder="1" applyAlignment="1" applyProtection="1">
      <alignment/>
      <protection/>
    </xf>
    <xf numFmtId="164" fontId="15" fillId="0" borderId="22" xfId="0" applyFont="1" applyFill="1" applyBorder="1" applyAlignment="1">
      <alignment/>
    </xf>
    <xf numFmtId="164" fontId="15" fillId="0" borderId="47" xfId="0" applyFont="1" applyFill="1" applyBorder="1" applyAlignment="1">
      <alignment/>
    </xf>
    <xf numFmtId="165" fontId="15" fillId="0" borderId="47" xfId="0" applyNumberFormat="1" applyFont="1" applyFill="1" applyBorder="1" applyAlignment="1">
      <alignment horizontal="center"/>
    </xf>
    <xf numFmtId="168" fontId="31" fillId="0" borderId="57" xfId="15" applyFont="1" applyFill="1" applyBorder="1" applyAlignment="1" applyProtection="1">
      <alignment/>
      <protection/>
    </xf>
    <xf numFmtId="168" fontId="38" fillId="0" borderId="22" xfId="15" applyFont="1" applyFill="1" applyBorder="1" applyAlignment="1" applyProtection="1">
      <alignment horizontal="center"/>
      <protection/>
    </xf>
    <xf numFmtId="168" fontId="31" fillId="0" borderId="58" xfId="15" applyFont="1" applyFill="1" applyBorder="1" applyAlignment="1" applyProtection="1">
      <alignment/>
      <protection/>
    </xf>
    <xf numFmtId="168" fontId="31" fillId="2" borderId="59" xfId="15" applyFont="1" applyFill="1" applyBorder="1" applyAlignment="1" applyProtection="1">
      <alignment horizontal="center"/>
      <protection/>
    </xf>
    <xf numFmtId="168" fontId="31" fillId="2" borderId="24" xfId="15" applyFont="1" applyFill="1" applyBorder="1" applyAlignment="1" applyProtection="1">
      <alignment/>
      <protection/>
    </xf>
    <xf numFmtId="168" fontId="37" fillId="0" borderId="22" xfId="15" applyFont="1" applyFill="1" applyBorder="1" applyAlignment="1" applyProtection="1">
      <alignment horizontal="center"/>
      <protection/>
    </xf>
    <xf numFmtId="168" fontId="31" fillId="0" borderId="23" xfId="15" applyFont="1" applyFill="1" applyBorder="1" applyAlignment="1" applyProtection="1">
      <alignment/>
      <protection/>
    </xf>
    <xf numFmtId="168" fontId="31" fillId="0" borderId="22" xfId="15" applyFont="1" applyFill="1" applyBorder="1" applyAlignment="1" applyProtection="1">
      <alignment/>
      <protection/>
    </xf>
    <xf numFmtId="168" fontId="31" fillId="0" borderId="24" xfId="15" applyFont="1" applyFill="1" applyBorder="1" applyAlignment="1" applyProtection="1">
      <alignment/>
      <protection/>
    </xf>
    <xf numFmtId="164" fontId="39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5" fontId="1" fillId="0" borderId="3" xfId="0" applyNumberFormat="1" applyFont="1" applyBorder="1" applyAlignment="1">
      <alignment vertical="center"/>
    </xf>
    <xf numFmtId="165" fontId="9" fillId="0" borderId="6" xfId="0" applyNumberFormat="1" applyFont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  <xf numFmtId="165" fontId="32" fillId="0" borderId="5" xfId="0" applyNumberFormat="1" applyFont="1" applyBorder="1" applyAlignment="1">
      <alignment vertical="center"/>
    </xf>
    <xf numFmtId="164" fontId="11" fillId="0" borderId="43" xfId="0" applyFont="1" applyBorder="1" applyAlignment="1">
      <alignment horizontal="center"/>
    </xf>
    <xf numFmtId="164" fontId="5" fillId="2" borderId="11" xfId="0" applyFont="1" applyFill="1" applyBorder="1" applyAlignment="1">
      <alignment horizontal="center" vertical="center" wrapText="1"/>
    </xf>
    <xf numFmtId="164" fontId="5" fillId="2" borderId="12" xfId="0" applyFont="1" applyFill="1" applyBorder="1" applyAlignment="1">
      <alignment horizontal="center" vertical="center" wrapText="1"/>
    </xf>
    <xf numFmtId="164" fontId="5" fillId="0" borderId="11" xfId="0" applyFont="1" applyBorder="1" applyAlignment="1">
      <alignment horizontal="center" vertical="center" wrapText="1"/>
    </xf>
    <xf numFmtId="164" fontId="5" fillId="0" borderId="12" xfId="0" applyFont="1" applyBorder="1" applyAlignment="1">
      <alignment horizontal="center" vertical="center" wrapText="1"/>
    </xf>
    <xf numFmtId="164" fontId="5" fillId="0" borderId="7" xfId="0" applyFont="1" applyBorder="1" applyAlignment="1">
      <alignment horizontal="center" vertical="center" wrapText="1"/>
    </xf>
    <xf numFmtId="164" fontId="11" fillId="0" borderId="28" xfId="0" applyFont="1" applyBorder="1" applyAlignment="1">
      <alignment horizontal="center"/>
    </xf>
    <xf numFmtId="164" fontId="5" fillId="0" borderId="15" xfId="0" applyFont="1" applyBorder="1" applyAlignment="1">
      <alignment horizontal="center"/>
    </xf>
    <xf numFmtId="164" fontId="5" fillId="0" borderId="16" xfId="0" applyFont="1" applyBorder="1" applyAlignment="1">
      <alignment horizontal="center"/>
    </xf>
    <xf numFmtId="168" fontId="3" fillId="2" borderId="49" xfId="15" applyFont="1" applyFill="1" applyBorder="1" applyAlignment="1" applyProtection="1">
      <alignment horizontal="right"/>
      <protection/>
    </xf>
    <xf numFmtId="168" fontId="3" fillId="2" borderId="49" xfId="15" applyFont="1" applyFill="1" applyBorder="1" applyAlignment="1" applyProtection="1">
      <alignment/>
      <protection/>
    </xf>
    <xf numFmtId="168" fontId="3" fillId="2" borderId="4" xfId="15" applyFont="1" applyFill="1" applyBorder="1" applyAlignment="1" applyProtection="1">
      <alignment/>
      <protection/>
    </xf>
    <xf numFmtId="168" fontId="3" fillId="2" borderId="60" xfId="15" applyFont="1" applyFill="1" applyBorder="1" applyAlignment="1" applyProtection="1">
      <alignment horizontal="right" vertical="center" wrapText="1"/>
      <protection/>
    </xf>
    <xf numFmtId="168" fontId="3" fillId="2" borderId="60" xfId="15" applyFont="1" applyFill="1" applyBorder="1" applyAlignment="1" applyProtection="1">
      <alignment horizontal="center" vertical="center" wrapText="1"/>
      <protection/>
    </xf>
    <xf numFmtId="168" fontId="3" fillId="2" borderId="19" xfId="15" applyFont="1" applyFill="1" applyBorder="1" applyAlignment="1" applyProtection="1">
      <alignment horizontal="center" vertical="center" wrapText="1"/>
      <protection/>
    </xf>
    <xf numFmtId="168" fontId="3" fillId="2" borderId="21" xfId="15" applyFont="1" applyFill="1" applyBorder="1" applyAlignment="1" applyProtection="1">
      <alignment vertical="center" wrapText="1"/>
      <protection/>
    </xf>
    <xf numFmtId="168" fontId="3" fillId="2" borderId="57" xfId="15" applyFont="1" applyFill="1" applyBorder="1" applyAlignment="1" applyProtection="1">
      <alignment vertical="center" wrapText="1"/>
      <protection/>
    </xf>
    <xf numFmtId="168" fontId="3" fillId="2" borderId="60" xfId="15" applyFont="1" applyFill="1" applyBorder="1" applyAlignment="1" applyProtection="1">
      <alignment vertical="center" wrapText="1"/>
      <protection/>
    </xf>
    <xf numFmtId="164" fontId="14" fillId="0" borderId="1" xfId="0" applyFont="1" applyFill="1" applyBorder="1" applyAlignment="1">
      <alignment/>
    </xf>
    <xf numFmtId="168" fontId="28" fillId="0" borderId="61" xfId="15" applyFont="1" applyFill="1" applyBorder="1" applyAlignment="1" applyProtection="1">
      <alignment/>
      <protection/>
    </xf>
    <xf numFmtId="168" fontId="14" fillId="0" borderId="18" xfId="15" applyFont="1" applyFill="1" applyBorder="1" applyAlignment="1" applyProtection="1">
      <alignment/>
      <protection/>
    </xf>
    <xf numFmtId="168" fontId="28" fillId="2" borderId="11" xfId="15" applyFont="1" applyFill="1" applyBorder="1" applyAlignment="1" applyProtection="1">
      <alignment/>
      <protection/>
    </xf>
    <xf numFmtId="168" fontId="28" fillId="2" borderId="12" xfId="15" applyFont="1" applyFill="1" applyBorder="1" applyAlignment="1" applyProtection="1">
      <alignment/>
      <protection/>
    </xf>
    <xf numFmtId="168" fontId="28" fillId="0" borderId="11" xfId="15" applyFont="1" applyFill="1" applyBorder="1" applyAlignment="1" applyProtection="1">
      <alignment/>
      <protection/>
    </xf>
    <xf numFmtId="168" fontId="28" fillId="0" borderId="12" xfId="15" applyFont="1" applyFill="1" applyBorder="1" applyAlignment="1" applyProtection="1">
      <alignment/>
      <protection/>
    </xf>
    <xf numFmtId="164" fontId="14" fillId="0" borderId="0" xfId="0" applyFont="1" applyFill="1" applyBorder="1" applyAlignment="1">
      <alignment/>
    </xf>
    <xf numFmtId="164" fontId="14" fillId="0" borderId="10" xfId="0" applyFont="1" applyBorder="1" applyAlignment="1">
      <alignment/>
    </xf>
    <xf numFmtId="168" fontId="19" fillId="0" borderId="42" xfId="15" applyFont="1" applyFill="1" applyBorder="1" applyAlignment="1" applyProtection="1">
      <alignment/>
      <protection/>
    </xf>
    <xf numFmtId="168" fontId="28" fillId="2" borderId="11" xfId="15" applyFont="1" applyFill="1" applyBorder="1" applyAlignment="1" applyProtection="1">
      <alignment/>
      <protection/>
    </xf>
    <xf numFmtId="168" fontId="28" fillId="2" borderId="12" xfId="15" applyFont="1" applyFill="1" applyBorder="1" applyAlignment="1" applyProtection="1">
      <alignment/>
      <protection/>
    </xf>
    <xf numFmtId="168" fontId="28" fillId="0" borderId="11" xfId="15" applyFont="1" applyFill="1" applyBorder="1" applyAlignment="1" applyProtection="1">
      <alignment/>
      <protection/>
    </xf>
    <xf numFmtId="168" fontId="28" fillId="0" borderId="12" xfId="15" applyFont="1" applyFill="1" applyBorder="1" applyAlignment="1" applyProtection="1">
      <alignment/>
      <protection/>
    </xf>
    <xf numFmtId="164" fontId="14" fillId="0" borderId="7" xfId="0" applyFont="1" applyBorder="1" applyAlignment="1">
      <alignment/>
    </xf>
    <xf numFmtId="164" fontId="15" fillId="0" borderId="10" xfId="0" applyFont="1" applyBorder="1" applyAlignment="1">
      <alignment/>
    </xf>
    <xf numFmtId="168" fontId="19" fillId="0" borderId="42" xfId="15" applyFont="1" applyFill="1" applyBorder="1" applyAlignment="1" applyProtection="1">
      <alignment/>
      <protection/>
    </xf>
    <xf numFmtId="168" fontId="14" fillId="0" borderId="12" xfId="15" applyFont="1" applyFill="1" applyBorder="1" applyAlignment="1" applyProtection="1">
      <alignment/>
      <protection/>
    </xf>
    <xf numFmtId="168" fontId="14" fillId="0" borderId="11" xfId="15" applyFont="1" applyFill="1" applyBorder="1" applyAlignment="1" applyProtection="1">
      <alignment/>
      <protection/>
    </xf>
    <xf numFmtId="168" fontId="15" fillId="0" borderId="11" xfId="15" applyFont="1" applyFill="1" applyBorder="1" applyAlignment="1" applyProtection="1">
      <alignment/>
      <protection/>
    </xf>
    <xf numFmtId="168" fontId="15" fillId="0" borderId="12" xfId="15" applyFont="1" applyFill="1" applyBorder="1" applyAlignment="1" applyProtection="1">
      <alignment/>
      <protection/>
    </xf>
    <xf numFmtId="164" fontId="14" fillId="0" borderId="0" xfId="0" applyFont="1" applyBorder="1" applyAlignment="1">
      <alignment/>
    </xf>
    <xf numFmtId="164" fontId="15" fillId="0" borderId="7" xfId="0" applyFont="1" applyFill="1" applyBorder="1" applyAlignment="1">
      <alignment/>
    </xf>
    <xf numFmtId="168" fontId="21" fillId="0" borderId="42" xfId="15" applyFont="1" applyFill="1" applyBorder="1" applyAlignment="1" applyProtection="1">
      <alignment/>
      <protection/>
    </xf>
    <xf numFmtId="168" fontId="0" fillId="2" borderId="11" xfId="15" applyFont="1" applyFill="1" applyBorder="1" applyAlignment="1" applyProtection="1">
      <alignment/>
      <protection/>
    </xf>
    <xf numFmtId="168" fontId="0" fillId="2" borderId="12" xfId="15" applyFont="1" applyFill="1" applyBorder="1" applyAlignment="1" applyProtection="1">
      <alignment/>
      <protection/>
    </xf>
    <xf numFmtId="168" fontId="0" fillId="0" borderId="11" xfId="15" applyFont="1" applyFill="1" applyBorder="1" applyAlignment="1" applyProtection="1">
      <alignment/>
      <protection/>
    </xf>
    <xf numFmtId="168" fontId="0" fillId="0" borderId="12" xfId="15" applyFont="1" applyFill="1" applyBorder="1" applyAlignment="1" applyProtection="1">
      <alignment/>
      <protection/>
    </xf>
    <xf numFmtId="164" fontId="15" fillId="0" borderId="0" xfId="0" applyFont="1" applyBorder="1" applyAlignment="1">
      <alignment/>
    </xf>
    <xf numFmtId="164" fontId="15" fillId="0" borderId="10" xfId="0" applyFont="1" applyBorder="1" applyAlignment="1">
      <alignment/>
    </xf>
    <xf numFmtId="168" fontId="28" fillId="0" borderId="42" xfId="15" applyFont="1" applyFill="1" applyBorder="1" applyAlignment="1" applyProtection="1">
      <alignment/>
      <protection/>
    </xf>
    <xf numFmtId="168" fontId="15" fillId="0" borderId="11" xfId="15" applyFont="1" applyFill="1" applyBorder="1" applyAlignment="1" applyProtection="1">
      <alignment/>
      <protection/>
    </xf>
    <xf numFmtId="168" fontId="15" fillId="0" borderId="12" xfId="15" applyFont="1" applyFill="1" applyBorder="1" applyAlignment="1" applyProtection="1">
      <alignment/>
      <protection/>
    </xf>
    <xf numFmtId="164" fontId="14" fillId="0" borderId="7" xfId="0" applyFont="1" applyFill="1" applyBorder="1" applyAlignment="1">
      <alignment/>
    </xf>
    <xf numFmtId="164" fontId="14" fillId="0" borderId="10" xfId="0" applyFont="1" applyBorder="1" applyAlignment="1">
      <alignment/>
    </xf>
    <xf numFmtId="164" fontId="14" fillId="0" borderId="7" xfId="0" applyFont="1" applyFill="1" applyBorder="1" applyAlignment="1">
      <alignment horizontal="left"/>
    </xf>
    <xf numFmtId="164" fontId="40" fillId="0" borderId="10" xfId="0" applyFont="1" applyBorder="1" applyAlignment="1">
      <alignment/>
    </xf>
    <xf numFmtId="168" fontId="19" fillId="0" borderId="12" xfId="15" applyFont="1" applyFill="1" applyBorder="1" applyAlignment="1" applyProtection="1">
      <alignment/>
      <protection/>
    </xf>
    <xf numFmtId="168" fontId="40" fillId="0" borderId="11" xfId="15" applyFont="1" applyFill="1" applyBorder="1" applyAlignment="1" applyProtection="1">
      <alignment/>
      <protection/>
    </xf>
    <xf numFmtId="168" fontId="40" fillId="0" borderId="12" xfId="15" applyFont="1" applyFill="1" applyBorder="1" applyAlignment="1" applyProtection="1">
      <alignment/>
      <protection/>
    </xf>
    <xf numFmtId="168" fontId="14" fillId="0" borderId="42" xfId="15" applyFont="1" applyFill="1" applyBorder="1" applyAlignment="1" applyProtection="1">
      <alignment/>
      <protection/>
    </xf>
    <xf numFmtId="164" fontId="41" fillId="0" borderId="7" xfId="0" applyFont="1" applyBorder="1" applyAlignment="1">
      <alignment/>
    </xf>
    <xf numFmtId="164" fontId="41" fillId="0" borderId="10" xfId="0" applyFont="1" applyBorder="1" applyAlignment="1">
      <alignment/>
    </xf>
    <xf numFmtId="168" fontId="41" fillId="0" borderId="42" xfId="15" applyFont="1" applyFill="1" applyBorder="1" applyAlignment="1" applyProtection="1">
      <alignment/>
      <protection/>
    </xf>
    <xf numFmtId="168" fontId="41" fillId="0" borderId="12" xfId="15" applyFont="1" applyFill="1" applyBorder="1" applyAlignment="1" applyProtection="1">
      <alignment/>
      <protection/>
    </xf>
    <xf numFmtId="168" fontId="42" fillId="2" borderId="11" xfId="15" applyFont="1" applyFill="1" applyBorder="1" applyAlignment="1" applyProtection="1">
      <alignment/>
      <protection/>
    </xf>
    <xf numFmtId="168" fontId="42" fillId="2" borderId="12" xfId="15" applyFont="1" applyFill="1" applyBorder="1" applyAlignment="1" applyProtection="1">
      <alignment/>
      <protection/>
    </xf>
    <xf numFmtId="168" fontId="42" fillId="0" borderId="11" xfId="15" applyFont="1" applyFill="1" applyBorder="1" applyAlignment="1" applyProtection="1">
      <alignment/>
      <protection/>
    </xf>
    <xf numFmtId="168" fontId="42" fillId="0" borderId="12" xfId="15" applyFont="1" applyFill="1" applyBorder="1" applyAlignment="1" applyProtection="1">
      <alignment/>
      <protection/>
    </xf>
    <xf numFmtId="168" fontId="41" fillId="0" borderId="11" xfId="15" applyFont="1" applyFill="1" applyBorder="1" applyAlignment="1" applyProtection="1">
      <alignment/>
      <protection/>
    </xf>
    <xf numFmtId="164" fontId="41" fillId="0" borderId="0" xfId="0" applyFont="1" applyBorder="1" applyAlignment="1">
      <alignment/>
    </xf>
    <xf numFmtId="164" fontId="41" fillId="0" borderId="7" xfId="0" applyFont="1" applyFill="1" applyBorder="1" applyAlignment="1">
      <alignment horizontal="center"/>
    </xf>
    <xf numFmtId="164" fontId="41" fillId="0" borderId="0" xfId="0" applyFont="1" applyFill="1" applyBorder="1" applyAlignment="1">
      <alignment/>
    </xf>
    <xf numFmtId="164" fontId="41" fillId="0" borderId="7" xfId="0" applyFont="1" applyFill="1" applyBorder="1" applyAlignment="1">
      <alignment/>
    </xf>
    <xf numFmtId="168" fontId="42" fillId="0" borderId="42" xfId="15" applyFont="1" applyFill="1" applyBorder="1" applyAlignment="1" applyProtection="1">
      <alignment/>
      <protection/>
    </xf>
    <xf numFmtId="168" fontId="42" fillId="0" borderId="11" xfId="15" applyFont="1" applyFill="1" applyBorder="1" applyAlignment="1" applyProtection="1">
      <alignment/>
      <protection/>
    </xf>
    <xf numFmtId="164" fontId="43" fillId="0" borderId="0" xfId="0" applyFont="1" applyBorder="1" applyAlignment="1">
      <alignment/>
    </xf>
    <xf numFmtId="164" fontId="41" fillId="0" borderId="7" xfId="0" applyFont="1" applyFill="1" applyBorder="1" applyAlignment="1">
      <alignment/>
    </xf>
    <xf numFmtId="168" fontId="42" fillId="0" borderId="42" xfId="15" applyFont="1" applyFill="1" applyBorder="1" applyAlignment="1" applyProtection="1">
      <alignment/>
      <protection/>
    </xf>
    <xf numFmtId="164" fontId="15" fillId="0" borderId="7" xfId="0" applyFont="1" applyBorder="1" applyAlignment="1">
      <alignment/>
    </xf>
    <xf numFmtId="168" fontId="15" fillId="0" borderId="42" xfId="15" applyFont="1" applyFill="1" applyBorder="1" applyAlignment="1" applyProtection="1">
      <alignment/>
      <protection/>
    </xf>
    <xf numFmtId="168" fontId="15" fillId="2" borderId="11" xfId="15" applyFont="1" applyFill="1" applyBorder="1" applyAlignment="1" applyProtection="1">
      <alignment/>
      <protection/>
    </xf>
    <xf numFmtId="168" fontId="15" fillId="2" borderId="12" xfId="15" applyFont="1" applyFill="1" applyBorder="1" applyAlignment="1" applyProtection="1">
      <alignment/>
      <protection/>
    </xf>
    <xf numFmtId="164" fontId="15" fillId="0" borderId="56" xfId="0" applyFont="1" applyBorder="1" applyAlignment="1">
      <alignment/>
    </xf>
    <xf numFmtId="164" fontId="15" fillId="0" borderId="43" xfId="0" applyFont="1" applyBorder="1" applyAlignment="1">
      <alignment/>
    </xf>
    <xf numFmtId="168" fontId="15" fillId="0" borderId="46" xfId="15" applyFont="1" applyFill="1" applyBorder="1" applyAlignment="1" applyProtection="1">
      <alignment/>
      <protection/>
    </xf>
    <xf numFmtId="168" fontId="15" fillId="0" borderId="34" xfId="15" applyFont="1" applyFill="1" applyBorder="1" applyAlignment="1" applyProtection="1">
      <alignment/>
      <protection/>
    </xf>
    <xf numFmtId="168" fontId="15" fillId="2" borderId="8" xfId="15" applyFont="1" applyFill="1" applyBorder="1" applyAlignment="1" applyProtection="1">
      <alignment/>
      <protection/>
    </xf>
    <xf numFmtId="168" fontId="15" fillId="2" borderId="34" xfId="15" applyFont="1" applyFill="1" applyBorder="1" applyAlignment="1" applyProtection="1">
      <alignment/>
      <protection/>
    </xf>
    <xf numFmtId="168" fontId="15" fillId="0" borderId="8" xfId="15" applyFont="1" applyFill="1" applyBorder="1" applyAlignment="1" applyProtection="1">
      <alignment/>
      <protection/>
    </xf>
    <xf numFmtId="164" fontId="0" fillId="0" borderId="60" xfId="0" applyFont="1" applyBorder="1" applyAlignment="1">
      <alignment/>
    </xf>
    <xf numFmtId="168" fontId="15" fillId="0" borderId="59" xfId="15" applyFont="1" applyFill="1" applyBorder="1" applyAlignment="1" applyProtection="1">
      <alignment/>
      <protection/>
    </xf>
    <xf numFmtId="168" fontId="15" fillId="0" borderId="23" xfId="15" applyFont="1" applyFill="1" applyBorder="1" applyAlignment="1" applyProtection="1">
      <alignment/>
      <protection/>
    </xf>
    <xf numFmtId="168" fontId="15" fillId="0" borderId="24" xfId="15" applyFont="1" applyFill="1" applyBorder="1" applyAlignment="1" applyProtection="1">
      <alignment/>
      <protection/>
    </xf>
    <xf numFmtId="168" fontId="15" fillId="2" borderId="60" xfId="15" applyFont="1" applyFill="1" applyBorder="1" applyAlignment="1" applyProtection="1">
      <alignment horizontal="center"/>
      <protection/>
    </xf>
    <xf numFmtId="168" fontId="15" fillId="2" borderId="24" xfId="15" applyFont="1" applyFill="1" applyBorder="1" applyAlignment="1" applyProtection="1">
      <alignment/>
      <protection/>
    </xf>
    <xf numFmtId="168" fontId="15" fillId="0" borderId="22" xfId="15" applyFont="1" applyFill="1" applyBorder="1" applyAlignment="1" applyProtection="1">
      <alignment horizontal="center"/>
      <protection/>
    </xf>
    <xf numFmtId="168" fontId="15" fillId="0" borderId="22" xfId="15" applyFont="1" applyFill="1" applyBorder="1" applyAlignment="1" applyProtection="1">
      <alignment/>
      <protection/>
    </xf>
    <xf numFmtId="164" fontId="1" fillId="0" borderId="0" xfId="0" applyFont="1" applyBorder="1" applyAlignment="1">
      <alignment horizontal="center" wrapText="1"/>
    </xf>
    <xf numFmtId="168" fontId="1" fillId="0" borderId="0" xfId="15" applyFont="1" applyFill="1" applyBorder="1" applyAlignment="1" applyProtection="1">
      <alignment horizontal="center"/>
      <protection/>
    </xf>
    <xf numFmtId="165" fontId="1" fillId="0" borderId="0" xfId="0" applyNumberFormat="1" applyFont="1" applyBorder="1" applyAlignment="1">
      <alignment horizontal="center"/>
    </xf>
    <xf numFmtId="165" fontId="6" fillId="2" borderId="62" xfId="0" applyNumberFormat="1" applyFont="1" applyFill="1" applyBorder="1" applyAlignment="1">
      <alignment horizontal="center" vertical="center"/>
    </xf>
    <xf numFmtId="168" fontId="7" fillId="0" borderId="4" xfId="15" applyFont="1" applyFill="1" applyBorder="1" applyAlignment="1" applyProtection="1">
      <alignment horizontal="center"/>
      <protection/>
    </xf>
    <xf numFmtId="168" fontId="7" fillId="0" borderId="63" xfId="15" applyFont="1" applyFill="1" applyBorder="1" applyAlignment="1" applyProtection="1">
      <alignment horizontal="center"/>
      <protection/>
    </xf>
    <xf numFmtId="168" fontId="7" fillId="0" borderId="64" xfId="15" applyFont="1" applyFill="1" applyBorder="1" applyAlignment="1" applyProtection="1">
      <alignment horizontal="center"/>
      <protection/>
    </xf>
    <xf numFmtId="165" fontId="6" fillId="2" borderId="65" xfId="0" applyNumberFormat="1" applyFont="1" applyFill="1" applyBorder="1" applyAlignment="1">
      <alignment horizontal="center" vertical="center"/>
    </xf>
    <xf numFmtId="168" fontId="31" fillId="0" borderId="5" xfId="15" applyFont="1" applyFill="1" applyBorder="1" applyAlignment="1" applyProtection="1">
      <alignment horizontal="center"/>
      <protection/>
    </xf>
    <xf numFmtId="168" fontId="31" fillId="0" borderId="66" xfId="15" applyFont="1" applyFill="1" applyBorder="1" applyAlignment="1" applyProtection="1">
      <alignment horizontal="center"/>
      <protection/>
    </xf>
    <xf numFmtId="168" fontId="31" fillId="0" borderId="15" xfId="15" applyFont="1" applyFill="1" applyBorder="1" applyAlignment="1" applyProtection="1">
      <alignment horizontal="center"/>
      <protection/>
    </xf>
    <xf numFmtId="165" fontId="6" fillId="2" borderId="51" xfId="0" applyNumberFormat="1" applyFont="1" applyFill="1" applyBorder="1" applyAlignment="1">
      <alignment horizontal="center" vertical="center"/>
    </xf>
    <xf numFmtId="165" fontId="44" fillId="0" borderId="5" xfId="0" applyNumberFormat="1" applyFont="1" applyBorder="1" applyAlignment="1">
      <alignment vertical="center"/>
    </xf>
    <xf numFmtId="168" fontId="7" fillId="0" borderId="60" xfId="15" applyFont="1" applyFill="1" applyBorder="1" applyAlignment="1" applyProtection="1">
      <alignment horizontal="center"/>
      <protection/>
    </xf>
    <xf numFmtId="168" fontId="31" fillId="0" borderId="19" xfId="15" applyFont="1" applyFill="1" applyBorder="1" applyAlignment="1" applyProtection="1">
      <alignment horizontal="center"/>
      <protection/>
    </xf>
    <xf numFmtId="168" fontId="31" fillId="0" borderId="21" xfId="15" applyFont="1" applyFill="1" applyBorder="1" applyAlignment="1" applyProtection="1">
      <alignment horizontal="center"/>
      <protection/>
    </xf>
    <xf numFmtId="164" fontId="11" fillId="0" borderId="33" xfId="0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31" xfId="0" applyNumberFormat="1" applyFont="1" applyBorder="1" applyAlignment="1">
      <alignment horizontal="center"/>
    </xf>
    <xf numFmtId="164" fontId="1" fillId="2" borderId="19" xfId="0" applyFont="1" applyFill="1" applyBorder="1" applyAlignment="1">
      <alignment horizontal="center" vertical="center" wrapText="1"/>
    </xf>
    <xf numFmtId="164" fontId="1" fillId="2" borderId="43" xfId="0" applyFont="1" applyFill="1" applyBorder="1" applyAlignment="1">
      <alignment horizontal="center" vertical="center" wrapText="1"/>
    </xf>
    <xf numFmtId="164" fontId="1" fillId="0" borderId="13" xfId="0" applyFont="1" applyBorder="1" applyAlignment="1">
      <alignment horizontal="center" vertical="center" wrapText="1"/>
    </xf>
    <xf numFmtId="164" fontId="1" fillId="0" borderId="52" xfId="0" applyFont="1" applyBorder="1" applyAlignment="1">
      <alignment horizontal="center" vertical="center" wrapText="1"/>
    </xf>
    <xf numFmtId="164" fontId="1" fillId="0" borderId="51" xfId="0" applyFont="1" applyBorder="1" applyAlignment="1">
      <alignment horizontal="center" vertical="center" wrapText="1"/>
    </xf>
    <xf numFmtId="164" fontId="1" fillId="0" borderId="7" xfId="0" applyFont="1" applyBorder="1" applyAlignment="1">
      <alignment horizontal="center" vertical="center" wrapText="1"/>
    </xf>
    <xf numFmtId="164" fontId="1" fillId="0" borderId="12" xfId="0" applyFont="1" applyBorder="1" applyAlignment="1">
      <alignment horizontal="center" vertical="center" wrapText="1"/>
    </xf>
    <xf numFmtId="164" fontId="1" fillId="0" borderId="24" xfId="0" applyFont="1" applyBorder="1" applyAlignment="1">
      <alignment horizontal="center" vertical="center" wrapText="1"/>
    </xf>
    <xf numFmtId="164" fontId="5" fillId="0" borderId="28" xfId="0" applyFont="1" applyBorder="1" applyAlignment="1">
      <alignment horizontal="center"/>
    </xf>
    <xf numFmtId="164" fontId="5" fillId="0" borderId="29" xfId="0" applyFont="1" applyBorder="1" applyAlignment="1">
      <alignment horizontal="center"/>
    </xf>
    <xf numFmtId="168" fontId="3" fillId="2" borderId="67" xfId="15" applyFont="1" applyFill="1" applyBorder="1" applyAlignment="1" applyProtection="1">
      <alignment horizontal="right" vertical="center"/>
      <protection/>
    </xf>
    <xf numFmtId="168" fontId="3" fillId="2" borderId="67" xfId="15" applyFont="1" applyFill="1" applyBorder="1" applyAlignment="1" applyProtection="1">
      <alignment vertical="center"/>
      <protection/>
    </xf>
    <xf numFmtId="164" fontId="26" fillId="0" borderId="13" xfId="0" applyFont="1" applyBorder="1" applyAlignment="1">
      <alignment/>
    </xf>
    <xf numFmtId="164" fontId="1" fillId="0" borderId="28" xfId="0" applyFont="1" applyBorder="1" applyAlignment="1">
      <alignment/>
    </xf>
    <xf numFmtId="168" fontId="26" fillId="0" borderId="29" xfId="15" applyFont="1" applyFill="1" applyBorder="1" applyAlignment="1" applyProtection="1">
      <alignment horizontal="center"/>
      <protection/>
    </xf>
    <xf numFmtId="168" fontId="26" fillId="0" borderId="68" xfId="15" applyFont="1" applyFill="1" applyBorder="1" applyAlignment="1" applyProtection="1">
      <alignment/>
      <protection/>
    </xf>
    <xf numFmtId="168" fontId="26" fillId="2" borderId="4" xfId="15" applyFont="1" applyFill="1" applyBorder="1" applyAlignment="1" applyProtection="1">
      <alignment horizontal="center"/>
      <protection/>
    </xf>
    <xf numFmtId="168" fontId="1" fillId="2" borderId="0" xfId="15" applyFont="1" applyFill="1" applyBorder="1" applyAlignment="1" applyProtection="1">
      <alignment horizontal="center"/>
      <protection/>
    </xf>
    <xf numFmtId="168" fontId="26" fillId="0" borderId="13" xfId="15" applyFont="1" applyFill="1" applyBorder="1" applyAlignment="1" applyProtection="1">
      <alignment/>
      <protection/>
    </xf>
    <xf numFmtId="168" fontId="26" fillId="0" borderId="52" xfId="15" applyFont="1" applyFill="1" applyBorder="1" applyAlignment="1" applyProtection="1">
      <alignment/>
      <protection/>
    </xf>
    <xf numFmtId="168" fontId="1" fillId="0" borderId="13" xfId="15" applyFont="1" applyFill="1" applyBorder="1" applyAlignment="1" applyProtection="1">
      <alignment/>
      <protection/>
    </xf>
    <xf numFmtId="168" fontId="1" fillId="0" borderId="52" xfId="15" applyFont="1" applyFill="1" applyBorder="1" applyAlignment="1" applyProtection="1">
      <alignment/>
      <protection/>
    </xf>
    <xf numFmtId="164" fontId="26" fillId="0" borderId="11" xfId="0" applyFont="1" applyBorder="1" applyAlignment="1">
      <alignment/>
    </xf>
    <xf numFmtId="164" fontId="1" fillId="0" borderId="15" xfId="0" applyFont="1" applyBorder="1" applyAlignment="1">
      <alignment/>
    </xf>
    <xf numFmtId="168" fontId="26" fillId="0" borderId="16" xfId="15" applyFont="1" applyFill="1" applyBorder="1" applyAlignment="1" applyProtection="1">
      <alignment horizontal="center"/>
      <protection/>
    </xf>
    <xf numFmtId="168" fontId="26" fillId="0" borderId="69" xfId="15" applyFont="1" applyFill="1" applyBorder="1" applyAlignment="1" applyProtection="1">
      <alignment/>
      <protection/>
    </xf>
    <xf numFmtId="168" fontId="26" fillId="2" borderId="5" xfId="15" applyFont="1" applyFill="1" applyBorder="1" applyAlignment="1" applyProtection="1">
      <alignment horizontal="center"/>
      <protection/>
    </xf>
    <xf numFmtId="168" fontId="1" fillId="2" borderId="10" xfId="15" applyFont="1" applyFill="1" applyBorder="1" applyAlignment="1" applyProtection="1">
      <alignment horizontal="center"/>
      <protection/>
    </xf>
    <xf numFmtId="168" fontId="1" fillId="0" borderId="11" xfId="15" applyFont="1" applyFill="1" applyBorder="1" applyAlignment="1" applyProtection="1">
      <alignment/>
      <protection/>
    </xf>
    <xf numFmtId="168" fontId="1" fillId="0" borderId="12" xfId="15" applyFont="1" applyFill="1" applyBorder="1" applyAlignment="1" applyProtection="1">
      <alignment/>
      <protection/>
    </xf>
    <xf numFmtId="164" fontId="26" fillId="0" borderId="15" xfId="0" applyFont="1" applyBorder="1" applyAlignment="1">
      <alignment/>
    </xf>
    <xf numFmtId="168" fontId="26" fillId="2" borderId="10" xfId="15" applyFont="1" applyFill="1" applyBorder="1" applyAlignment="1" applyProtection="1">
      <alignment horizontal="center"/>
      <protection/>
    </xf>
    <xf numFmtId="174" fontId="26" fillId="0" borderId="11" xfId="15" applyNumberFormat="1" applyFont="1" applyFill="1" applyBorder="1" applyAlignment="1" applyProtection="1">
      <alignment/>
      <protection/>
    </xf>
    <xf numFmtId="168" fontId="26" fillId="0" borderId="12" xfId="15" applyNumberFormat="1" applyFont="1" applyFill="1" applyBorder="1" applyAlignment="1" applyProtection="1">
      <alignment/>
      <protection/>
    </xf>
    <xf numFmtId="164" fontId="1" fillId="0" borderId="11" xfId="0" applyFont="1" applyBorder="1" applyAlignment="1">
      <alignment/>
    </xf>
    <xf numFmtId="168" fontId="1" fillId="0" borderId="16" xfId="15" applyFont="1" applyFill="1" applyBorder="1" applyAlignment="1" applyProtection="1">
      <alignment/>
      <protection/>
    </xf>
    <xf numFmtId="168" fontId="1" fillId="0" borderId="69" xfId="15" applyFont="1" applyFill="1" applyBorder="1" applyAlignment="1" applyProtection="1">
      <alignment/>
      <protection/>
    </xf>
    <xf numFmtId="168" fontId="1" fillId="2" borderId="5" xfId="15" applyFont="1" applyFill="1" applyBorder="1" applyAlignment="1" applyProtection="1">
      <alignment horizontal="center"/>
      <protection/>
    </xf>
    <xf numFmtId="168" fontId="30" fillId="0" borderId="11" xfId="15" applyFont="1" applyFill="1" applyBorder="1" applyAlignment="1" applyProtection="1">
      <alignment/>
      <protection/>
    </xf>
    <xf numFmtId="164" fontId="1" fillId="0" borderId="70" xfId="0" applyFont="1" applyBorder="1" applyAlignment="1">
      <alignment/>
    </xf>
    <xf numFmtId="164" fontId="1" fillId="0" borderId="71" xfId="0" applyFont="1" applyBorder="1" applyAlignment="1">
      <alignment/>
    </xf>
    <xf numFmtId="168" fontId="1" fillId="0" borderId="72" xfId="15" applyFont="1" applyFill="1" applyBorder="1" applyAlignment="1" applyProtection="1">
      <alignment/>
      <protection/>
    </xf>
    <xf numFmtId="168" fontId="1" fillId="0" borderId="73" xfId="15" applyFont="1" applyFill="1" applyBorder="1" applyAlignment="1" applyProtection="1">
      <alignment/>
      <protection/>
    </xf>
    <xf numFmtId="168" fontId="1" fillId="2" borderId="19" xfId="15" applyFont="1" applyFill="1" applyBorder="1" applyAlignment="1" applyProtection="1">
      <alignment horizontal="center"/>
      <protection/>
    </xf>
    <xf numFmtId="168" fontId="1" fillId="0" borderId="22" xfId="15" applyFont="1" applyFill="1" applyBorder="1" applyAlignment="1" applyProtection="1">
      <alignment/>
      <protection/>
    </xf>
    <xf numFmtId="168" fontId="1" fillId="0" borderId="24" xfId="15" applyFont="1" applyFill="1" applyBorder="1" applyAlignment="1" applyProtection="1">
      <alignment/>
      <protection/>
    </xf>
    <xf numFmtId="165" fontId="30" fillId="0" borderId="0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175" fontId="2" fillId="0" borderId="0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169" fontId="6" fillId="0" borderId="1" xfId="0" applyNumberFormat="1" applyFont="1" applyBorder="1" applyAlignment="1">
      <alignment horizontal="center"/>
    </xf>
    <xf numFmtId="175" fontId="30" fillId="0" borderId="0" xfId="0" applyNumberFormat="1" applyFont="1" applyBorder="1" applyAlignment="1">
      <alignment/>
    </xf>
    <xf numFmtId="175" fontId="3" fillId="0" borderId="49" xfId="0" applyNumberFormat="1" applyFont="1" applyBorder="1" applyAlignment="1">
      <alignment horizontal="right" vertical="center" textRotation="90" wrapText="1"/>
    </xf>
    <xf numFmtId="175" fontId="3" fillId="0" borderId="54" xfId="0" applyNumberFormat="1" applyFont="1" applyBorder="1" applyAlignment="1">
      <alignment horizontal="left" vertical="center" textRotation="90" wrapText="1"/>
    </xf>
    <xf numFmtId="175" fontId="3" fillId="0" borderId="53" xfId="0" applyNumberFormat="1" applyFont="1" applyBorder="1" applyAlignment="1">
      <alignment horizontal="right" vertical="center" textRotation="90" wrapText="1"/>
    </xf>
    <xf numFmtId="175" fontId="3" fillId="0" borderId="64" xfId="0" applyNumberFormat="1" applyFont="1" applyBorder="1" applyAlignment="1">
      <alignment horizontal="left" vertical="center" textRotation="90" wrapText="1"/>
    </xf>
    <xf numFmtId="175" fontId="3" fillId="0" borderId="74" xfId="0" applyNumberFormat="1" applyFont="1" applyBorder="1" applyAlignment="1">
      <alignment horizontal="center" vertical="center" textRotation="90" wrapText="1"/>
    </xf>
    <xf numFmtId="175" fontId="3" fillId="0" borderId="62" xfId="0" applyNumberFormat="1" applyFont="1" applyBorder="1" applyAlignment="1">
      <alignment horizontal="center" vertical="center" textRotation="90" wrapText="1"/>
    </xf>
    <xf numFmtId="175" fontId="3" fillId="0" borderId="63" xfId="0" applyNumberFormat="1" applyFont="1" applyBorder="1" applyAlignment="1">
      <alignment horizontal="left" vertical="center" textRotation="90" wrapText="1"/>
    </xf>
    <xf numFmtId="175" fontId="3" fillId="0" borderId="0" xfId="0" applyNumberFormat="1" applyFont="1" applyBorder="1" applyAlignment="1">
      <alignment horizontal="center" vertical="center" textRotation="90" wrapText="1"/>
    </xf>
    <xf numFmtId="175" fontId="3" fillId="0" borderId="51" xfId="0" applyNumberFormat="1" applyFont="1" applyBorder="1" applyAlignment="1">
      <alignment horizontal="center" vertical="center" wrapText="1"/>
    </xf>
    <xf numFmtId="175" fontId="3" fillId="0" borderId="16" xfId="0" applyNumberFormat="1" applyFont="1" applyBorder="1" applyAlignment="1">
      <alignment horizontal="center" vertical="center" wrapText="1"/>
    </xf>
    <xf numFmtId="175" fontId="3" fillId="0" borderId="2" xfId="0" applyNumberFormat="1" applyFont="1" applyBorder="1" applyAlignment="1">
      <alignment horizontal="center" vertical="center" wrapText="1"/>
    </xf>
    <xf numFmtId="165" fontId="6" fillId="0" borderId="16" xfId="0" applyNumberFormat="1" applyFont="1" applyBorder="1" applyAlignment="1">
      <alignment horizontal="center"/>
    </xf>
    <xf numFmtId="168" fontId="31" fillId="0" borderId="12" xfId="15" applyFont="1" applyFill="1" applyBorder="1" applyAlignment="1" applyProtection="1">
      <alignment horizontal="center"/>
      <protection/>
    </xf>
    <xf numFmtId="168" fontId="31" fillId="0" borderId="10" xfId="15" applyFont="1" applyFill="1" applyBorder="1" applyAlignment="1" applyProtection="1">
      <alignment/>
      <protection/>
    </xf>
    <xf numFmtId="168" fontId="31" fillId="0" borderId="16" xfId="15" applyFont="1" applyFill="1" applyBorder="1" applyAlignment="1" applyProtection="1">
      <alignment/>
      <protection/>
    </xf>
    <xf numFmtId="165" fontId="3" fillId="0" borderId="11" xfId="0" applyNumberFormat="1" applyFont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75" fontId="1" fillId="4" borderId="11" xfId="0" applyNumberFormat="1" applyFont="1" applyFill="1" applyBorder="1" applyAlignment="1">
      <alignment horizontal="center"/>
    </xf>
    <xf numFmtId="175" fontId="1" fillId="0" borderId="2" xfId="0" applyNumberFormat="1" applyFont="1" applyBorder="1" applyAlignment="1">
      <alignment horizontal="center"/>
    </xf>
    <xf numFmtId="175" fontId="3" fillId="0" borderId="12" xfId="0" applyNumberFormat="1" applyFont="1" applyBorder="1" applyAlignment="1">
      <alignment horizontal="center"/>
    </xf>
    <xf numFmtId="175" fontId="1" fillId="0" borderId="15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5" fontId="6" fillId="0" borderId="22" xfId="0" applyNumberFormat="1" applyFont="1" applyBorder="1" applyAlignment="1">
      <alignment horizontal="center"/>
    </xf>
    <xf numFmtId="171" fontId="1" fillId="0" borderId="2" xfId="0" applyNumberFormat="1" applyFont="1" applyBorder="1" applyAlignment="1">
      <alignment horizontal="center"/>
    </xf>
    <xf numFmtId="175" fontId="1" fillId="0" borderId="9" xfId="0" applyNumberFormat="1" applyFont="1" applyBorder="1" applyAlignment="1">
      <alignment horizontal="center"/>
    </xf>
    <xf numFmtId="175" fontId="1" fillId="0" borderId="33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 vertical="center"/>
    </xf>
    <xf numFmtId="168" fontId="31" fillId="0" borderId="64" xfId="15" applyFont="1" applyFill="1" applyBorder="1" applyAlignment="1" applyProtection="1">
      <alignment/>
      <protection/>
    </xf>
    <xf numFmtId="168" fontId="31" fillId="0" borderId="50" xfId="15" applyFont="1" applyFill="1" applyBorder="1" applyAlignment="1" applyProtection="1">
      <alignment/>
      <protection/>
    </xf>
    <xf numFmtId="175" fontId="1" fillId="0" borderId="56" xfId="0" applyNumberFormat="1" applyFont="1" applyBorder="1" applyAlignment="1">
      <alignment/>
    </xf>
    <xf numFmtId="175" fontId="1" fillId="0" borderId="43" xfId="0" applyNumberFormat="1" applyFont="1" applyBorder="1" applyAlignment="1">
      <alignment/>
    </xf>
    <xf numFmtId="165" fontId="6" fillId="0" borderId="43" xfId="0" applyNumberFormat="1" applyFont="1" applyBorder="1" applyAlignment="1">
      <alignment horizontal="center" vertical="center"/>
    </xf>
    <xf numFmtId="175" fontId="3" fillId="0" borderId="43" xfId="0" applyNumberFormat="1" applyFont="1" applyBorder="1" applyAlignment="1">
      <alignment horizontal="center" vertical="center"/>
    </xf>
    <xf numFmtId="175" fontId="45" fillId="0" borderId="43" xfId="0" applyNumberFormat="1" applyFont="1" applyBorder="1" applyAlignment="1">
      <alignment horizontal="center" vertical="center"/>
    </xf>
    <xf numFmtId="175" fontId="3" fillId="0" borderId="75" xfId="0" applyNumberFormat="1" applyFont="1" applyBorder="1" applyAlignment="1">
      <alignment horizontal="center" vertical="center"/>
    </xf>
    <xf numFmtId="175" fontId="1" fillId="0" borderId="65" xfId="0" applyNumberFormat="1" applyFont="1" applyBorder="1" applyAlignment="1">
      <alignment/>
    </xf>
    <xf numFmtId="165" fontId="6" fillId="0" borderId="0" xfId="0" applyNumberFormat="1" applyFont="1" applyBorder="1" applyAlignment="1">
      <alignment horizontal="center" vertical="center"/>
    </xf>
    <xf numFmtId="175" fontId="3" fillId="0" borderId="0" xfId="0" applyNumberFormat="1" applyFont="1" applyBorder="1" applyAlignment="1">
      <alignment horizontal="center" vertical="center"/>
    </xf>
    <xf numFmtId="175" fontId="3" fillId="0" borderId="76" xfId="0" applyNumberFormat="1" applyFont="1" applyBorder="1" applyAlignment="1">
      <alignment horizontal="center" vertical="center"/>
    </xf>
    <xf numFmtId="175" fontId="46" fillId="0" borderId="65" xfId="0" applyNumberFormat="1" applyFont="1" applyBorder="1" applyAlignment="1">
      <alignment/>
    </xf>
    <xf numFmtId="175" fontId="47" fillId="0" borderId="0" xfId="0" applyNumberFormat="1" applyFont="1" applyBorder="1" applyAlignment="1">
      <alignment/>
    </xf>
    <xf numFmtId="168" fontId="31" fillId="0" borderId="0" xfId="15" applyFont="1" applyFill="1" applyBorder="1" applyAlignment="1" applyProtection="1">
      <alignment/>
      <protection/>
    </xf>
    <xf numFmtId="169" fontId="1" fillId="0" borderId="77" xfId="0" applyNumberFormat="1" applyFont="1" applyFill="1" applyBorder="1" applyAlignment="1">
      <alignment horizontal="left" vertical="center" wrapText="1"/>
    </xf>
    <xf numFmtId="176" fontId="48" fillId="0" borderId="0" xfId="0" applyNumberFormat="1" applyFont="1" applyFill="1" applyBorder="1" applyAlignment="1">
      <alignment vertical="center"/>
    </xf>
    <xf numFmtId="177" fontId="37" fillId="0" borderId="0" xfId="0" applyNumberFormat="1" applyFont="1" applyBorder="1" applyAlignment="1">
      <alignment vertical="center"/>
    </xf>
    <xf numFmtId="175" fontId="49" fillId="0" borderId="0" xfId="0" applyNumberFormat="1" applyFont="1" applyBorder="1" applyAlignment="1">
      <alignment vertical="center"/>
    </xf>
    <xf numFmtId="175" fontId="45" fillId="0" borderId="0" xfId="0" applyNumberFormat="1" applyFont="1" applyBorder="1" applyAlignment="1">
      <alignment horizontal="center" vertical="center"/>
    </xf>
    <xf numFmtId="175" fontId="1" fillId="0" borderId="77" xfId="0" applyNumberFormat="1" applyFont="1" applyFill="1" applyBorder="1" applyAlignment="1">
      <alignment horizontal="left" vertical="center" wrapText="1"/>
    </xf>
    <xf numFmtId="165" fontId="48" fillId="0" borderId="0" xfId="0" applyNumberFormat="1" applyFont="1" applyBorder="1" applyAlignment="1">
      <alignment horizontal="center" vertical="center"/>
    </xf>
    <xf numFmtId="177" fontId="37" fillId="0" borderId="0" xfId="0" applyNumberFormat="1" applyFont="1" applyBorder="1" applyAlignment="1">
      <alignment horizontal="center" vertical="center"/>
    </xf>
    <xf numFmtId="175" fontId="49" fillId="0" borderId="0" xfId="0" applyNumberFormat="1" applyFont="1" applyBorder="1" applyAlignment="1">
      <alignment horizontal="center" vertical="center"/>
    </xf>
    <xf numFmtId="175" fontId="29" fillId="0" borderId="65" xfId="0" applyNumberFormat="1" applyFont="1" applyFill="1" applyBorder="1" applyAlignment="1">
      <alignment horizontal="left" wrapText="1"/>
    </xf>
    <xf numFmtId="165" fontId="50" fillId="0" borderId="0" xfId="0" applyNumberFormat="1" applyFont="1" applyBorder="1" applyAlignment="1">
      <alignment vertical="center"/>
    </xf>
    <xf numFmtId="175" fontId="51" fillId="0" borderId="0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75" fontId="7" fillId="0" borderId="76" xfId="0" applyNumberFormat="1" applyFont="1" applyBorder="1" applyAlignment="1">
      <alignment/>
    </xf>
    <xf numFmtId="175" fontId="52" fillId="0" borderId="51" xfId="0" applyNumberFormat="1" applyFont="1" applyFill="1" applyBorder="1" applyAlignment="1">
      <alignment horizontal="left" wrapText="1"/>
    </xf>
    <xf numFmtId="175" fontId="1" fillId="0" borderId="1" xfId="0" applyNumberFormat="1" applyFont="1" applyFill="1" applyBorder="1" applyAlignment="1">
      <alignment/>
    </xf>
    <xf numFmtId="165" fontId="50" fillId="0" borderId="1" xfId="0" applyNumberFormat="1" applyFont="1" applyBorder="1" applyAlignment="1">
      <alignment vertical="center"/>
    </xf>
    <xf numFmtId="177" fontId="37" fillId="0" borderId="1" xfId="0" applyNumberFormat="1" applyFont="1" applyBorder="1" applyAlignment="1">
      <alignment vertical="center"/>
    </xf>
    <xf numFmtId="175" fontId="49" fillId="0" borderId="1" xfId="0" applyNumberFormat="1" applyFont="1" applyBorder="1" applyAlignment="1">
      <alignment vertical="center"/>
    </xf>
    <xf numFmtId="175" fontId="30" fillId="0" borderId="1" xfId="0" applyNumberFormat="1" applyFont="1" applyBorder="1" applyAlignment="1">
      <alignment/>
    </xf>
    <xf numFmtId="175" fontId="1" fillId="0" borderId="1" xfId="0" applyNumberFormat="1" applyFont="1" applyBorder="1" applyAlignment="1">
      <alignment/>
    </xf>
    <xf numFmtId="175" fontId="1" fillId="0" borderId="78" xfId="0" applyNumberFormat="1" applyFont="1" applyBorder="1" applyAlignment="1">
      <alignment/>
    </xf>
    <xf numFmtId="175" fontId="1" fillId="0" borderId="76" xfId="0" applyNumberFormat="1" applyFont="1" applyBorder="1" applyAlignment="1">
      <alignment/>
    </xf>
    <xf numFmtId="175" fontId="3" fillId="0" borderId="76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right"/>
    </xf>
    <xf numFmtId="175" fontId="3" fillId="0" borderId="1" xfId="0" applyNumberFormat="1" applyFont="1" applyBorder="1" applyAlignment="1">
      <alignment/>
    </xf>
    <xf numFmtId="175" fontId="6" fillId="0" borderId="1" xfId="0" applyNumberFormat="1" applyFont="1" applyBorder="1" applyAlignment="1">
      <alignment/>
    </xf>
    <xf numFmtId="175" fontId="1" fillId="0" borderId="79" xfId="0" applyNumberFormat="1" applyFont="1" applyBorder="1" applyAlignment="1">
      <alignment/>
    </xf>
    <xf numFmtId="175" fontId="1" fillId="0" borderId="48" xfId="0" applyNumberFormat="1" applyFont="1" applyBorder="1" applyAlignment="1">
      <alignment/>
    </xf>
    <xf numFmtId="175" fontId="1" fillId="0" borderId="48" xfId="0" applyNumberFormat="1" applyFont="1" applyBorder="1" applyAlignment="1">
      <alignment horizontal="right"/>
    </xf>
    <xf numFmtId="175" fontId="1" fillId="0" borderId="80" xfId="0" applyNumberFormat="1" applyFont="1" applyBorder="1" applyAlignment="1">
      <alignment/>
    </xf>
    <xf numFmtId="165" fontId="6" fillId="0" borderId="0" xfId="0" applyNumberFormat="1" applyFont="1" applyBorder="1" applyAlignment="1">
      <alignment vertical="center"/>
    </xf>
    <xf numFmtId="165" fontId="0" fillId="0" borderId="0" xfId="0" applyNumberFormat="1" applyFont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53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5" fontId="53" fillId="0" borderId="0" xfId="0" applyNumberFormat="1" applyFont="1" applyBorder="1" applyAlignment="1">
      <alignment/>
    </xf>
    <xf numFmtId="178" fontId="0" fillId="0" borderId="1" xfId="0" applyNumberFormat="1" applyFont="1" applyBorder="1" applyAlignment="1">
      <alignment horizontal="center"/>
    </xf>
    <xf numFmtId="165" fontId="54" fillId="0" borderId="1" xfId="0" applyNumberFormat="1" applyFont="1" applyBorder="1" applyAlignment="1">
      <alignment horizontal="center"/>
    </xf>
    <xf numFmtId="164" fontId="21" fillId="0" borderId="16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5" xfId="0" applyFont="1" applyBorder="1" applyAlignment="1">
      <alignment/>
    </xf>
    <xf numFmtId="164" fontId="21" fillId="0" borderId="16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10" xfId="0" applyNumberFormat="1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164" fontId="0" fillId="0" borderId="2" xfId="0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4" fontId="0" fillId="0" borderId="9" xfId="0" applyFont="1" applyBorder="1" applyAlignment="1">
      <alignment horizontal="left" wrapText="1"/>
    </xf>
    <xf numFmtId="164" fontId="0" fillId="0" borderId="9" xfId="0" applyFont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171" fontId="55" fillId="0" borderId="9" xfId="0" applyNumberFormat="1" applyFont="1" applyBorder="1" applyAlignment="1">
      <alignment horizontal="center"/>
    </xf>
    <xf numFmtId="164" fontId="0" fillId="0" borderId="81" xfId="0" applyFont="1" applyBorder="1" applyAlignment="1">
      <alignment horizontal="left" wrapText="1"/>
    </xf>
    <xf numFmtId="164" fontId="0" fillId="0" borderId="81" xfId="0" applyFont="1" applyBorder="1" applyAlignment="1">
      <alignment horizontal="center"/>
    </xf>
    <xf numFmtId="165" fontId="0" fillId="0" borderId="81" xfId="0" applyNumberFormat="1" applyFont="1" applyBorder="1" applyAlignment="1">
      <alignment horizontal="center"/>
    </xf>
    <xf numFmtId="171" fontId="55" fillId="0" borderId="81" xfId="0" applyNumberFormat="1" applyFont="1" applyBorder="1" applyAlignment="1">
      <alignment horizontal="center"/>
    </xf>
    <xf numFmtId="164" fontId="0" fillId="0" borderId="81" xfId="0" applyFont="1" applyBorder="1" applyAlignment="1">
      <alignment horizontal="center" wrapText="1"/>
    </xf>
    <xf numFmtId="164" fontId="0" fillId="0" borderId="14" xfId="0" applyFont="1" applyBorder="1" applyAlignment="1">
      <alignment horizontal="center" wrapText="1"/>
    </xf>
    <xf numFmtId="164" fontId="0" fillId="0" borderId="14" xfId="0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71" fontId="55" fillId="0" borderId="14" xfId="0" applyNumberFormat="1" applyFont="1" applyBorder="1" applyAlignment="1">
      <alignment horizontal="center"/>
    </xf>
    <xf numFmtId="164" fontId="53" fillId="0" borderId="0" xfId="0" applyFont="1" applyAlignment="1">
      <alignment/>
    </xf>
    <xf numFmtId="165" fontId="0" fillId="0" borderId="1" xfId="0" applyNumberFormat="1" applyFont="1" applyBorder="1" applyAlignment="1">
      <alignment/>
    </xf>
    <xf numFmtId="164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164" fontId="0" fillId="0" borderId="0" xfId="0" applyFont="1" applyFill="1" applyAlignment="1">
      <alignment/>
    </xf>
    <xf numFmtId="164" fontId="0" fillId="3" borderId="2" xfId="0" applyFont="1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4" fontId="0" fillId="6" borderId="2" xfId="0" applyFont="1" applyFill="1" applyBorder="1" applyAlignment="1">
      <alignment horizontal="center"/>
    </xf>
    <xf numFmtId="164" fontId="0" fillId="3" borderId="2" xfId="0" applyFont="1" applyFill="1" applyBorder="1" applyAlignment="1">
      <alignment/>
    </xf>
    <xf numFmtId="164" fontId="0" fillId="3" borderId="15" xfId="0" applyFont="1" applyFill="1" applyBorder="1" applyAlignment="1">
      <alignment/>
    </xf>
    <xf numFmtId="164" fontId="0" fillId="5" borderId="2" xfId="0" applyFont="1" applyFill="1" applyBorder="1" applyAlignment="1">
      <alignment/>
    </xf>
    <xf numFmtId="164" fontId="0" fillId="5" borderId="15" xfId="0" applyFont="1" applyFill="1" applyBorder="1" applyAlignment="1">
      <alignment/>
    </xf>
    <xf numFmtId="164" fontId="0" fillId="5" borderId="16" xfId="0" applyFont="1" applyFill="1" applyBorder="1" applyAlignment="1">
      <alignment/>
    </xf>
    <xf numFmtId="164" fontId="0" fillId="6" borderId="2" xfId="0" applyFont="1" applyFill="1" applyBorder="1" applyAlignment="1">
      <alignment/>
    </xf>
    <xf numFmtId="164" fontId="0" fillId="6" borderId="15" xfId="0" applyFont="1" applyFill="1" applyBorder="1" applyAlignment="1">
      <alignment/>
    </xf>
    <xf numFmtId="164" fontId="0" fillId="6" borderId="16" xfId="0" applyFont="1" applyFill="1" applyBorder="1" applyAlignment="1">
      <alignment/>
    </xf>
    <xf numFmtId="171" fontId="0" fillId="3" borderId="26" xfId="0" applyNumberFormat="1" applyFont="1" applyFill="1" applyBorder="1" applyAlignment="1">
      <alignment/>
    </xf>
    <xf numFmtId="171" fontId="0" fillId="3" borderId="25" xfId="0" applyNumberFormat="1" applyFont="1" applyFill="1" applyBorder="1" applyAlignment="1">
      <alignment/>
    </xf>
    <xf numFmtId="171" fontId="0" fillId="3" borderId="31" xfId="0" applyNumberFormat="1" applyFont="1" applyFill="1" applyBorder="1" applyAlignment="1">
      <alignment/>
    </xf>
    <xf numFmtId="171" fontId="0" fillId="3" borderId="43" xfId="0" applyNumberFormat="1" applyFont="1" applyFill="1" applyBorder="1" applyAlignment="1">
      <alignment/>
    </xf>
    <xf numFmtId="171" fontId="0" fillId="3" borderId="33" xfId="0" applyNumberFormat="1" applyFont="1" applyFill="1" applyBorder="1" applyAlignment="1">
      <alignment/>
    </xf>
    <xf numFmtId="171" fontId="0" fillId="5" borderId="26" xfId="0" applyNumberFormat="1" applyFont="1" applyFill="1" applyBorder="1" applyAlignment="1">
      <alignment/>
    </xf>
    <xf numFmtId="171" fontId="0" fillId="5" borderId="25" xfId="0" applyNumberFormat="1" applyFont="1" applyFill="1" applyBorder="1" applyAlignment="1">
      <alignment/>
    </xf>
    <xf numFmtId="171" fontId="0" fillId="5" borderId="31" xfId="0" applyNumberFormat="1" applyFont="1" applyFill="1" applyBorder="1" applyAlignment="1">
      <alignment/>
    </xf>
    <xf numFmtId="171" fontId="0" fillId="5" borderId="43" xfId="0" applyNumberFormat="1" applyFont="1" applyFill="1" applyBorder="1" applyAlignment="1">
      <alignment/>
    </xf>
    <xf numFmtId="171" fontId="0" fillId="5" borderId="33" xfId="0" applyNumberFormat="1" applyFont="1" applyFill="1" applyBorder="1" applyAlignment="1">
      <alignment/>
    </xf>
    <xf numFmtId="171" fontId="0" fillId="6" borderId="0" xfId="0" applyNumberFormat="1" applyFont="1" applyFill="1" applyBorder="1" applyAlignment="1">
      <alignment/>
    </xf>
    <xf numFmtId="171" fontId="0" fillId="6" borderId="25" xfId="0" applyNumberFormat="1" applyFont="1" applyFill="1" applyBorder="1" applyAlignment="1">
      <alignment/>
    </xf>
    <xf numFmtId="171" fontId="0" fillId="6" borderId="31" xfId="0" applyNumberFormat="1" applyFont="1" applyFill="1" applyBorder="1" applyAlignment="1">
      <alignment/>
    </xf>
    <xf numFmtId="171" fontId="0" fillId="6" borderId="43" xfId="0" applyNumberFormat="1" applyFont="1" applyFill="1" applyBorder="1" applyAlignment="1">
      <alignment/>
    </xf>
    <xf numFmtId="171" fontId="0" fillId="6" borderId="26" xfId="0" applyNumberFormat="1" applyFont="1" applyFill="1" applyBorder="1" applyAlignment="1">
      <alignment/>
    </xf>
    <xf numFmtId="171" fontId="0" fillId="3" borderId="0" xfId="0" applyNumberFormat="1" applyFont="1" applyFill="1" applyBorder="1" applyAlignment="1">
      <alignment/>
    </xf>
    <xf numFmtId="171" fontId="0" fillId="5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25" xfId="0" applyNumberFormat="1" applyFont="1" applyFill="1" applyBorder="1" applyAlignment="1">
      <alignment/>
    </xf>
    <xf numFmtId="171" fontId="0" fillId="0" borderId="26" xfId="0" applyNumberFormat="1" applyFont="1" applyFill="1" applyBorder="1" applyAlignment="1">
      <alignment/>
    </xf>
    <xf numFmtId="171" fontId="0" fillId="3" borderId="29" xfId="0" applyNumberFormat="1" applyFont="1" applyFill="1" applyBorder="1" applyAlignment="1">
      <alignment/>
    </xf>
    <xf numFmtId="171" fontId="0" fillId="3" borderId="1" xfId="0" applyNumberFormat="1" applyFont="1" applyFill="1" applyBorder="1" applyAlignment="1">
      <alignment/>
    </xf>
    <xf numFmtId="171" fontId="0" fillId="3" borderId="28" xfId="0" applyNumberFormat="1" applyFont="1" applyFill="1" applyBorder="1" applyAlignment="1">
      <alignment/>
    </xf>
    <xf numFmtId="171" fontId="0" fillId="0" borderId="1" xfId="0" applyNumberFormat="1" applyFont="1" applyFill="1" applyBorder="1" applyAlignment="1">
      <alignment/>
    </xf>
    <xf numFmtId="171" fontId="0" fillId="0" borderId="28" xfId="0" applyNumberFormat="1" applyFont="1" applyFill="1" applyBorder="1" applyAlignment="1">
      <alignment/>
    </xf>
    <xf numFmtId="171" fontId="0" fillId="0" borderId="2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6050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3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5.28125" style="1" customWidth="1"/>
    <col min="2" max="2" width="13.28125" style="1" customWidth="1"/>
    <col min="3" max="3" width="12.140625" style="2" customWidth="1"/>
    <col min="4" max="4" width="0" style="1" hidden="1" customWidth="1"/>
    <col min="5" max="5" width="8.57421875" style="1" customWidth="1"/>
    <col min="6" max="6" width="5.8515625" style="1" customWidth="1"/>
    <col min="7" max="7" width="7.140625" style="1" customWidth="1"/>
    <col min="8" max="8" width="3.7109375" style="1" customWidth="1"/>
    <col min="9" max="9" width="4.00390625" style="1" customWidth="1"/>
    <col min="10" max="10" width="9.8515625" style="1" customWidth="1"/>
    <col min="11" max="11" width="2.7109375" style="1" customWidth="1"/>
    <col min="12" max="12" width="6.28125" style="1" customWidth="1"/>
    <col min="13" max="13" width="9.421875" style="1" customWidth="1"/>
    <col min="14" max="14" width="8.8515625" style="1" customWidth="1"/>
    <col min="15" max="19" width="7.7109375" style="1" customWidth="1"/>
    <col min="20" max="27" width="0" style="1" hidden="1" customWidth="1"/>
    <col min="28" max="16384" width="9.140625" style="1" customWidth="1"/>
  </cols>
  <sheetData>
    <row r="1" spans="1:27" ht="16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2.75" customHeight="1" hidden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.75" hidden="1">
      <c r="A3" s="4"/>
      <c r="B3" s="4"/>
      <c r="C3" s="4"/>
      <c r="D3" s="4"/>
      <c r="E3" s="4"/>
      <c r="F3" s="5"/>
      <c r="G3" s="5"/>
      <c r="H3" s="5"/>
      <c r="I3" s="5"/>
      <c r="K3" s="6"/>
      <c r="L3" s="6"/>
      <c r="M3" s="6"/>
      <c r="N3" s="6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2" customHeight="1">
      <c r="A4" s="7" t="s">
        <v>2</v>
      </c>
      <c r="B4" s="7"/>
      <c r="C4" s="7"/>
      <c r="D4" s="7"/>
      <c r="E4" s="7"/>
      <c r="F4" s="8" t="s">
        <v>3</v>
      </c>
      <c r="G4" s="8"/>
      <c r="H4" s="8"/>
      <c r="I4" s="8"/>
      <c r="J4" s="1" t="s">
        <v>4</v>
      </c>
      <c r="K4" s="6"/>
      <c r="O4" s="4" t="s">
        <v>5</v>
      </c>
      <c r="P4" s="9"/>
      <c r="Q4" s="9"/>
      <c r="R4" s="9"/>
      <c r="S4" s="10"/>
      <c r="T4" s="10"/>
      <c r="U4" s="10"/>
      <c r="V4" s="10"/>
      <c r="W4" s="10"/>
      <c r="X4" s="10"/>
      <c r="Y4" s="10"/>
      <c r="Z4" s="10"/>
      <c r="AA4" s="10"/>
    </row>
    <row r="5" spans="1:27" ht="12.75" hidden="1">
      <c r="A5" s="7"/>
      <c r="B5" s="7"/>
      <c r="D5" s="7"/>
      <c r="E5" s="7"/>
      <c r="F5" s="11"/>
      <c r="G5" s="11"/>
      <c r="H5" s="11"/>
      <c r="I5" s="11"/>
      <c r="K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2" customHeight="1">
      <c r="A6" s="7"/>
      <c r="B6" s="7"/>
      <c r="C6" s="2" t="s">
        <v>6</v>
      </c>
      <c r="D6" s="7"/>
      <c r="E6" s="12" t="s">
        <v>7</v>
      </c>
      <c r="F6" s="12"/>
      <c r="G6" s="12"/>
      <c r="H6" s="12"/>
      <c r="I6" s="12"/>
      <c r="J6" s="12"/>
      <c r="K6" s="6"/>
      <c r="O6" s="7" t="s">
        <v>8</v>
      </c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3:15" ht="12" customHeight="1">
      <c r="C7" s="2" t="s">
        <v>9</v>
      </c>
      <c r="K7" s="6"/>
      <c r="O7" s="4" t="s">
        <v>10</v>
      </c>
    </row>
    <row r="8" spans="11:27" ht="12.75" hidden="1">
      <c r="K8" s="6"/>
      <c r="L8" s="6"/>
      <c r="M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2.75" hidden="1">
      <c r="A9" s="6"/>
      <c r="B9" s="6"/>
      <c r="D9" s="6"/>
      <c r="E9" s="6"/>
      <c r="F9" s="6"/>
      <c r="G9" s="6"/>
      <c r="H9" s="6"/>
      <c r="I9" s="6"/>
      <c r="J9" s="7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13" ht="12.75" customHeight="1">
      <c r="A10" s="15" t="s">
        <v>11</v>
      </c>
      <c r="B10" s="15"/>
      <c r="C10" s="16"/>
      <c r="D10" s="15"/>
      <c r="E10" s="15"/>
      <c r="F10" s="15"/>
      <c r="G10" s="15"/>
      <c r="I10" s="17" t="s">
        <v>12</v>
      </c>
      <c r="J10" s="17" t="s">
        <v>13</v>
      </c>
      <c r="K10" s="17"/>
      <c r="L10" s="17" t="s">
        <v>14</v>
      </c>
      <c r="M10" s="6"/>
    </row>
    <row r="11" spans="1:13" ht="12.75" customHeight="1">
      <c r="A11" s="15" t="s">
        <v>15</v>
      </c>
      <c r="B11" s="15"/>
      <c r="C11" s="16"/>
      <c r="D11" s="15"/>
      <c r="E11" s="15"/>
      <c r="F11" s="15"/>
      <c r="G11" s="15"/>
      <c r="H11" s="15"/>
      <c r="I11" s="17"/>
      <c r="J11" s="17"/>
      <c r="K11" s="17"/>
      <c r="L11" s="17"/>
      <c r="M11" s="15"/>
    </row>
    <row r="12" spans="1:13" ht="12.75" customHeight="1">
      <c r="A12" s="15" t="s">
        <v>16</v>
      </c>
      <c r="B12" s="15"/>
      <c r="C12" s="16"/>
      <c r="D12" s="15"/>
      <c r="E12" s="15"/>
      <c r="F12" s="15"/>
      <c r="G12" s="15"/>
      <c r="I12" s="18"/>
      <c r="J12" s="18" t="s">
        <v>13</v>
      </c>
      <c r="K12" s="17" t="s">
        <v>12</v>
      </c>
      <c r="L12" s="17" t="s">
        <v>14</v>
      </c>
      <c r="M12" s="6"/>
    </row>
    <row r="13" spans="1:13" ht="12.75" customHeight="1">
      <c r="A13" s="15" t="s">
        <v>17</v>
      </c>
      <c r="B13" s="15"/>
      <c r="C13" s="16"/>
      <c r="D13" s="6"/>
      <c r="E13" s="15"/>
      <c r="F13" s="15"/>
      <c r="G13" s="6"/>
      <c r="H13" s="6"/>
      <c r="I13" s="18"/>
      <c r="J13" s="18"/>
      <c r="K13" s="17"/>
      <c r="L13" s="17"/>
      <c r="M13" s="6"/>
    </row>
    <row r="14" spans="1:27" ht="12.75" customHeight="1">
      <c r="A14" s="15"/>
      <c r="B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s="25" customFormat="1" ht="34.5" customHeight="1">
      <c r="A15" s="19" t="s">
        <v>18</v>
      </c>
      <c r="B15" s="19"/>
      <c r="C15" s="19"/>
      <c r="D15" s="19"/>
      <c r="E15" s="19"/>
      <c r="F15" s="19"/>
      <c r="G15" s="19"/>
      <c r="H15" s="20" t="s">
        <v>19</v>
      </c>
      <c r="I15" s="20"/>
      <c r="J15" s="20"/>
      <c r="K15" s="21"/>
      <c r="L15" s="21"/>
      <c r="M15" s="21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4"/>
      <c r="Y15" s="24"/>
      <c r="Z15" s="24"/>
      <c r="AA15" s="24"/>
    </row>
    <row r="16" spans="1:27" s="29" customFormat="1" ht="19.5" customHeight="1">
      <c r="A16" s="26" t="s">
        <v>20</v>
      </c>
      <c r="B16" s="26"/>
      <c r="C16" s="26"/>
      <c r="D16" s="26"/>
      <c r="E16" s="26"/>
      <c r="F16" s="26"/>
      <c r="G16" s="26"/>
      <c r="H16" s="20"/>
      <c r="I16" s="20"/>
      <c r="J16" s="20"/>
      <c r="K16" s="21"/>
      <c r="L16" s="21"/>
      <c r="M16" s="21"/>
      <c r="N16" s="27"/>
      <c r="O16" s="27"/>
      <c r="P16" s="28"/>
      <c r="Q16" s="28"/>
      <c r="R16" s="28"/>
      <c r="S16" s="28"/>
      <c r="T16" s="28"/>
      <c r="U16" s="28"/>
      <c r="V16" s="28"/>
      <c r="W16" s="28"/>
      <c r="X16" s="27"/>
      <c r="Y16" s="27"/>
      <c r="Z16" s="27"/>
      <c r="AA16" s="27"/>
    </row>
    <row r="17" spans="1:27" s="29" customFormat="1" ht="19.5" customHeight="1">
      <c r="A17" s="26" t="s">
        <v>21</v>
      </c>
      <c r="B17" s="26"/>
      <c r="C17" s="26"/>
      <c r="D17" s="26"/>
      <c r="E17" s="26"/>
      <c r="F17" s="26"/>
      <c r="G17" s="26"/>
      <c r="H17" s="20"/>
      <c r="I17" s="20"/>
      <c r="J17" s="20"/>
      <c r="K17" s="21"/>
      <c r="L17" s="21"/>
      <c r="M17" s="21"/>
      <c r="N17" s="27"/>
      <c r="O17" s="27"/>
      <c r="P17" s="28"/>
      <c r="Q17" s="28"/>
      <c r="R17" s="28"/>
      <c r="S17" s="28"/>
      <c r="T17" s="28"/>
      <c r="U17" s="28"/>
      <c r="V17" s="28"/>
      <c r="W17" s="28"/>
      <c r="X17" s="27"/>
      <c r="Y17" s="27"/>
      <c r="Z17" s="27"/>
      <c r="AA17" s="27"/>
    </row>
    <row r="18" spans="1:27" s="29" customFormat="1" ht="19.5" customHeight="1">
      <c r="A18" s="30" t="s">
        <v>22</v>
      </c>
      <c r="B18" s="30"/>
      <c r="C18" s="30"/>
      <c r="D18" s="30"/>
      <c r="E18" s="30"/>
      <c r="F18" s="30"/>
      <c r="G18" s="30"/>
      <c r="H18" s="20"/>
      <c r="I18" s="20"/>
      <c r="J18" s="20"/>
      <c r="K18" s="21"/>
      <c r="L18" s="21"/>
      <c r="M18" s="21"/>
      <c r="N18" s="31"/>
      <c r="O18" s="31"/>
      <c r="P18" s="32"/>
      <c r="Q18" s="32"/>
      <c r="R18" s="32"/>
      <c r="S18" s="32"/>
      <c r="T18" s="32"/>
      <c r="U18" s="32"/>
      <c r="V18" s="32"/>
      <c r="W18" s="32"/>
      <c r="X18" s="27"/>
      <c r="Y18" s="27"/>
      <c r="Z18" s="27"/>
      <c r="AA18" s="27"/>
    </row>
    <row r="19" spans="1:27" s="29" customFormat="1" ht="19.5" customHeight="1">
      <c r="A19" s="26" t="s">
        <v>23</v>
      </c>
      <c r="B19" s="26"/>
      <c r="C19" s="26"/>
      <c r="D19" s="26"/>
      <c r="E19" s="26"/>
      <c r="F19" s="26"/>
      <c r="G19" s="26"/>
      <c r="H19" s="20"/>
      <c r="I19" s="20"/>
      <c r="J19" s="20"/>
      <c r="K19" s="21"/>
      <c r="L19" s="21"/>
      <c r="M19" s="21"/>
      <c r="N19" s="27"/>
      <c r="O19" s="27"/>
      <c r="P19" s="28"/>
      <c r="Q19" s="28"/>
      <c r="R19" s="28"/>
      <c r="S19" s="28"/>
      <c r="T19" s="28"/>
      <c r="U19" s="28"/>
      <c r="V19" s="28"/>
      <c r="W19" s="28"/>
      <c r="X19" s="27"/>
      <c r="Y19" s="27"/>
      <c r="Z19" s="27"/>
      <c r="AA19" s="27"/>
    </row>
    <row r="20" spans="1:27" s="29" customFormat="1" ht="19.5" customHeight="1">
      <c r="A20" s="26" t="s">
        <v>24</v>
      </c>
      <c r="B20" s="26"/>
      <c r="C20" s="26"/>
      <c r="D20" s="26"/>
      <c r="E20" s="26"/>
      <c r="F20" s="26"/>
      <c r="G20" s="26"/>
      <c r="H20" s="20"/>
      <c r="I20" s="20"/>
      <c r="J20" s="20"/>
      <c r="K20" s="21"/>
      <c r="L20" s="21"/>
      <c r="M20" s="21"/>
      <c r="N20" s="27"/>
      <c r="O20" s="27"/>
      <c r="P20" s="28"/>
      <c r="Q20" s="28"/>
      <c r="R20" s="28"/>
      <c r="S20" s="28"/>
      <c r="T20" s="28"/>
      <c r="U20" s="28"/>
      <c r="V20" s="28"/>
      <c r="W20" s="28"/>
      <c r="X20" s="27"/>
      <c r="Y20" s="27"/>
      <c r="Z20" s="27"/>
      <c r="AA20" s="27"/>
    </row>
    <row r="21" spans="1:27" s="29" customFormat="1" ht="19.5" customHeight="1">
      <c r="A21" s="33" t="s">
        <v>25</v>
      </c>
      <c r="B21" s="33"/>
      <c r="C21" s="33"/>
      <c r="D21" s="33"/>
      <c r="E21" s="33"/>
      <c r="F21" s="33"/>
      <c r="G21" s="33"/>
      <c r="H21" s="20"/>
      <c r="I21" s="20"/>
      <c r="J21" s="20"/>
      <c r="K21" s="21"/>
      <c r="L21" s="21"/>
      <c r="M21" s="21"/>
      <c r="N21" s="27"/>
      <c r="O21" s="27"/>
      <c r="P21" s="28"/>
      <c r="Q21" s="28"/>
      <c r="R21" s="28"/>
      <c r="S21" s="28"/>
      <c r="T21" s="27"/>
      <c r="U21" s="27"/>
      <c r="V21" s="27"/>
      <c r="W21" s="27"/>
      <c r="X21" s="27"/>
      <c r="Y21" s="27"/>
      <c r="Z21" s="27"/>
      <c r="AA21" s="27"/>
    </row>
    <row r="22" spans="1:27" s="29" customFormat="1" ht="19.5" customHeight="1">
      <c r="A22" s="33" t="s">
        <v>26</v>
      </c>
      <c r="B22" s="33"/>
      <c r="C22" s="33"/>
      <c r="D22" s="33"/>
      <c r="E22" s="33"/>
      <c r="F22" s="33"/>
      <c r="G22" s="33"/>
      <c r="H22" s="20"/>
      <c r="I22" s="20"/>
      <c r="J22" s="20"/>
      <c r="K22" s="21"/>
      <c r="L22" s="21"/>
      <c r="M22" s="21"/>
      <c r="N22" s="27"/>
      <c r="O22" s="27"/>
      <c r="P22" s="28"/>
      <c r="Q22" s="28"/>
      <c r="R22" s="28"/>
      <c r="S22" s="28"/>
      <c r="T22" s="27"/>
      <c r="U22" s="27"/>
      <c r="V22" s="27"/>
      <c r="W22" s="27"/>
      <c r="X22" s="27"/>
      <c r="Y22" s="27"/>
      <c r="Z22" s="27"/>
      <c r="AA22" s="27"/>
    </row>
    <row r="23" spans="1:27" ht="12" customHeight="1">
      <c r="A23" s="34" t="s">
        <v>27</v>
      </c>
      <c r="B23" s="34"/>
      <c r="C23" s="34"/>
      <c r="D23" s="35" t="s">
        <v>28</v>
      </c>
      <c r="E23" s="35"/>
      <c r="F23" s="36" t="s">
        <v>29</v>
      </c>
      <c r="G23" s="36"/>
      <c r="H23" s="37" t="s">
        <v>30</v>
      </c>
      <c r="I23" s="37"/>
      <c r="J23" s="38" t="s">
        <v>31</v>
      </c>
      <c r="K23" s="39" t="s">
        <v>30</v>
      </c>
      <c r="L23" s="39"/>
      <c r="M23" s="40" t="s">
        <v>31</v>
      </c>
      <c r="N23" s="41" t="s">
        <v>30</v>
      </c>
      <c r="O23" s="40" t="s">
        <v>31</v>
      </c>
      <c r="P23" s="41" t="s">
        <v>30</v>
      </c>
      <c r="Q23" s="40" t="s">
        <v>31</v>
      </c>
      <c r="R23" s="41" t="s">
        <v>30</v>
      </c>
      <c r="S23" s="40" t="s">
        <v>31</v>
      </c>
      <c r="T23" s="41" t="s">
        <v>30</v>
      </c>
      <c r="U23" s="40" t="s">
        <v>31</v>
      </c>
      <c r="V23" s="41" t="s">
        <v>30</v>
      </c>
      <c r="W23" s="40" t="s">
        <v>31</v>
      </c>
      <c r="X23" s="41" t="s">
        <v>30</v>
      </c>
      <c r="Y23" s="40" t="s">
        <v>31</v>
      </c>
      <c r="Z23" s="41" t="s">
        <v>30</v>
      </c>
      <c r="AA23" s="40" t="s">
        <v>31</v>
      </c>
    </row>
    <row r="24" spans="1:27" ht="12" customHeight="1">
      <c r="A24" s="42" t="s">
        <v>32</v>
      </c>
      <c r="B24" s="42"/>
      <c r="C24" s="42"/>
      <c r="D24" s="43" t="s">
        <v>33</v>
      </c>
      <c r="E24" s="43"/>
      <c r="F24" s="44" t="s">
        <v>34</v>
      </c>
      <c r="G24" s="45" t="s">
        <v>31</v>
      </c>
      <c r="H24" s="37"/>
      <c r="I24" s="37"/>
      <c r="J24" s="38"/>
      <c r="K24" s="39"/>
      <c r="L24" s="39"/>
      <c r="M24" s="40"/>
      <c r="N24" s="41"/>
      <c r="O24" s="40"/>
      <c r="P24" s="41"/>
      <c r="Q24" s="40"/>
      <c r="R24" s="41"/>
      <c r="S24" s="40"/>
      <c r="T24" s="41"/>
      <c r="U24" s="40"/>
      <c r="V24" s="41"/>
      <c r="W24" s="40"/>
      <c r="X24" s="41"/>
      <c r="Y24" s="40"/>
      <c r="Z24" s="41"/>
      <c r="AA24" s="40"/>
    </row>
    <row r="25" spans="1:27" ht="12.75">
      <c r="A25" s="46" t="s">
        <v>35</v>
      </c>
      <c r="B25" s="46"/>
      <c r="C25" s="46"/>
      <c r="D25" s="46"/>
      <c r="E25" s="46"/>
      <c r="F25" s="46"/>
      <c r="G25" s="46"/>
      <c r="H25" s="47">
        <f>SUM(H27:I267)</f>
        <v>0</v>
      </c>
      <c r="I25" s="47"/>
      <c r="J25" s="48">
        <f>SUM(J27:J267)</f>
        <v>0</v>
      </c>
      <c r="K25" s="49">
        <f>SUM(K27:L267)</f>
        <v>0</v>
      </c>
      <c r="L25" s="49"/>
      <c r="M25" s="48">
        <f aca="true" t="shared" si="0" ref="M25:S25">SUM(M27:M267)</f>
        <v>0</v>
      </c>
      <c r="N25" s="47">
        <f t="shared" si="0"/>
        <v>0</v>
      </c>
      <c r="O25" s="48">
        <f t="shared" si="0"/>
        <v>0</v>
      </c>
      <c r="P25" s="47">
        <f t="shared" si="0"/>
        <v>0</v>
      </c>
      <c r="Q25" s="48">
        <f t="shared" si="0"/>
        <v>0</v>
      </c>
      <c r="R25" s="47">
        <f t="shared" si="0"/>
        <v>0</v>
      </c>
      <c r="S25" s="48">
        <f t="shared" si="0"/>
        <v>0</v>
      </c>
      <c r="T25" s="47">
        <f aca="true" t="shared" si="1" ref="T25:AA25">SUM(T27:T267)</f>
        <v>0</v>
      </c>
      <c r="U25" s="48">
        <f t="shared" si="1"/>
        <v>0</v>
      </c>
      <c r="V25" s="47">
        <f t="shared" si="1"/>
        <v>0</v>
      </c>
      <c r="W25" s="48">
        <f t="shared" si="1"/>
        <v>0</v>
      </c>
      <c r="X25" s="47">
        <f t="shared" si="1"/>
        <v>0</v>
      </c>
      <c r="Y25" s="48">
        <f t="shared" si="1"/>
        <v>0</v>
      </c>
      <c r="Z25" s="47">
        <f t="shared" si="1"/>
        <v>0</v>
      </c>
      <c r="AA25" s="48">
        <f t="shared" si="1"/>
        <v>0</v>
      </c>
    </row>
    <row r="26" spans="1:27" s="25" customFormat="1" ht="13.5" customHeight="1">
      <c r="A26" s="50" t="s">
        <v>36</v>
      </c>
      <c r="B26" s="50"/>
      <c r="C26" s="50"/>
      <c r="D26" s="50"/>
      <c r="E26" s="50"/>
      <c r="F26" s="50"/>
      <c r="G26" s="50"/>
      <c r="H26" s="51">
        <f>K26+N26+P26+R26+T26+V26+X26+Z26</f>
        <v>0</v>
      </c>
      <c r="I26" s="51"/>
      <c r="J26" s="52">
        <f aca="true" t="shared" si="2" ref="J26:J36">M26+O26+Q26+S26+U26+W26+Y26+AA26</f>
        <v>0</v>
      </c>
      <c r="K26" s="53">
        <f>SUM(Formules_Neredaguoti_!S3:S200)</f>
        <v>0</v>
      </c>
      <c r="L26" s="53"/>
      <c r="M26" s="54">
        <f>SUM(Formules_Neredaguoti_!T3:T200)</f>
        <v>0</v>
      </c>
      <c r="N26" s="55">
        <f>SUM(Formules_Neredaguoti_!U3:U200)</f>
        <v>0</v>
      </c>
      <c r="O26" s="56">
        <f>SUM(Formules_Neredaguoti_!V3:V200)</f>
        <v>0</v>
      </c>
      <c r="P26" s="55">
        <f>SUM(Formules_Neredaguoti_!W3:W200)</f>
        <v>0</v>
      </c>
      <c r="Q26" s="56">
        <f>SUM(Formules_Neredaguoti_!X3:X200)</f>
        <v>0</v>
      </c>
      <c r="R26" s="55">
        <f>SUM(Formules_Neredaguoti_!Y3:Y200)</f>
        <v>0</v>
      </c>
      <c r="S26" s="56">
        <f>SUM(Formules_Neredaguoti_!Z3:Z200)</f>
        <v>0</v>
      </c>
      <c r="T26" s="55">
        <f>SUM(Formules_Neredaguoti_!AA3:AA200)</f>
        <v>0</v>
      </c>
      <c r="U26" s="56">
        <f>SUM(Formules_Neredaguoti_!AB3:AB200)</f>
        <v>0</v>
      </c>
      <c r="V26" s="55">
        <f>SUM(Formules_Neredaguoti_!AC3:AC200)</f>
        <v>0</v>
      </c>
      <c r="W26" s="56">
        <f>SUM(Formules_Neredaguoti_!AD3:AD200)</f>
        <v>0</v>
      </c>
      <c r="X26" s="55">
        <f>SUM(Formules_Neredaguoti_!AE3:AE200)</f>
        <v>0</v>
      </c>
      <c r="Y26" s="56">
        <f>SUM(Formules_Neredaguoti_!AF3:AF200)</f>
        <v>0</v>
      </c>
      <c r="Z26" s="55">
        <f>SUM(Formules_Neredaguoti_!AG3:AG200)</f>
        <v>0</v>
      </c>
      <c r="AA26" s="56">
        <f>SUM(Formules_Neredaguoti_!AH3:AH200)</f>
        <v>0</v>
      </c>
    </row>
    <row r="27" spans="1:27" s="70" customFormat="1" ht="12.75" customHeight="1">
      <c r="A27" s="57"/>
      <c r="B27" s="58"/>
      <c r="C27" s="59"/>
      <c r="D27" s="60"/>
      <c r="E27" s="61"/>
      <c r="F27" s="62"/>
      <c r="G27" s="63"/>
      <c r="H27" s="64">
        <f>K27+N27+P27+R27+T27+V27+X27+Z27</f>
        <v>0</v>
      </c>
      <c r="I27" s="64"/>
      <c r="J27" s="65">
        <f t="shared" si="2"/>
        <v>0</v>
      </c>
      <c r="K27" s="66"/>
      <c r="L27" s="66"/>
      <c r="M27" s="67"/>
      <c r="N27" s="66"/>
      <c r="O27" s="67"/>
      <c r="P27" s="66"/>
      <c r="Q27" s="67"/>
      <c r="R27" s="66"/>
      <c r="S27" s="67"/>
      <c r="T27" s="68"/>
      <c r="U27" s="69"/>
      <c r="V27" s="68"/>
      <c r="W27" s="69"/>
      <c r="X27" s="68"/>
      <c r="Y27" s="69"/>
      <c r="Z27" s="68"/>
      <c r="AA27" s="69"/>
    </row>
    <row r="28" spans="1:27" s="70" customFormat="1" ht="12.75" customHeight="1">
      <c r="A28" s="71"/>
      <c r="B28" s="58"/>
      <c r="C28" s="72"/>
      <c r="D28" s="73"/>
      <c r="E28" s="74"/>
      <c r="F28" s="62"/>
      <c r="G28" s="63"/>
      <c r="H28" s="64">
        <f>K28+N28+P28+R28+T28+V28+X28+Z28</f>
        <v>0</v>
      </c>
      <c r="I28" s="64"/>
      <c r="J28" s="65">
        <f t="shared" si="2"/>
        <v>0</v>
      </c>
      <c r="K28" s="66"/>
      <c r="L28" s="66"/>
      <c r="M28" s="67"/>
      <c r="N28" s="66"/>
      <c r="O28" s="67"/>
      <c r="P28" s="66"/>
      <c r="Q28" s="67"/>
      <c r="R28" s="66"/>
      <c r="S28" s="67"/>
      <c r="T28" s="66"/>
      <c r="U28" s="67"/>
      <c r="V28" s="66"/>
      <c r="W28" s="67"/>
      <c r="X28" s="66"/>
      <c r="Y28" s="67"/>
      <c r="Z28" s="66"/>
      <c r="AA28" s="67"/>
    </row>
    <row r="29" spans="1:27" s="84" customFormat="1" ht="12.75" customHeight="1">
      <c r="A29" s="75"/>
      <c r="B29" s="76"/>
      <c r="C29" s="77"/>
      <c r="D29" s="78"/>
      <c r="E29" s="79"/>
      <c r="F29" s="80"/>
      <c r="G29" s="81"/>
      <c r="H29" s="82">
        <f aca="true" t="shared" si="3" ref="H29:H44">K29+N29+P29+R29+T29+V29+X29+Z29</f>
        <v>0</v>
      </c>
      <c r="I29" s="82"/>
      <c r="J29" s="83">
        <f t="shared" si="2"/>
        <v>0</v>
      </c>
      <c r="K29" s="68"/>
      <c r="L29" s="68"/>
      <c r="M29" s="69"/>
      <c r="N29" s="68"/>
      <c r="O29" s="69"/>
      <c r="P29" s="68"/>
      <c r="Q29" s="69"/>
      <c r="R29" s="68"/>
      <c r="S29" s="69"/>
      <c r="T29" s="68"/>
      <c r="U29" s="69"/>
      <c r="V29" s="68"/>
      <c r="W29" s="69"/>
      <c r="X29" s="68"/>
      <c r="Y29" s="69"/>
      <c r="Z29" s="68"/>
      <c r="AA29" s="69"/>
    </row>
    <row r="30" spans="1:27" s="70" customFormat="1" ht="12.75" customHeight="1">
      <c r="A30" s="85"/>
      <c r="B30" s="86"/>
      <c r="C30" s="87"/>
      <c r="D30" s="88"/>
      <c r="E30" s="74"/>
      <c r="F30" s="89"/>
      <c r="G30" s="90"/>
      <c r="H30" s="64">
        <f>K30+N30+P30+R30+T30+V30+X30+Z30</f>
        <v>0</v>
      </c>
      <c r="I30" s="64"/>
      <c r="J30" s="65">
        <f t="shared" si="2"/>
        <v>0</v>
      </c>
      <c r="K30" s="66"/>
      <c r="L30" s="66"/>
      <c r="M30" s="67"/>
      <c r="N30" s="66"/>
      <c r="O30" s="67"/>
      <c r="P30" s="66"/>
      <c r="Q30" s="67"/>
      <c r="R30" s="66"/>
      <c r="S30" s="67"/>
      <c r="T30" s="66"/>
      <c r="U30" s="67"/>
      <c r="V30" s="66"/>
      <c r="W30" s="67"/>
      <c r="X30" s="66"/>
      <c r="Y30" s="67"/>
      <c r="Z30" s="66"/>
      <c r="AA30" s="67"/>
    </row>
    <row r="31" spans="1:27" s="70" customFormat="1" ht="12.75" customHeight="1">
      <c r="A31" s="85"/>
      <c r="B31" s="86"/>
      <c r="C31" s="87"/>
      <c r="D31" s="91"/>
      <c r="E31" s="74"/>
      <c r="F31" s="92"/>
      <c r="G31" s="93"/>
      <c r="H31" s="64">
        <f>K31+N31+P31+R31+T31+V31+X31+Z31</f>
        <v>0</v>
      </c>
      <c r="I31" s="64"/>
      <c r="J31" s="65">
        <f t="shared" si="2"/>
        <v>0</v>
      </c>
      <c r="K31" s="66"/>
      <c r="L31" s="66"/>
      <c r="M31" s="67"/>
      <c r="N31" s="66"/>
      <c r="O31" s="67"/>
      <c r="P31" s="66"/>
      <c r="Q31" s="67"/>
      <c r="R31" s="66"/>
      <c r="S31" s="67"/>
      <c r="T31" s="68"/>
      <c r="U31" s="69"/>
      <c r="V31" s="68"/>
      <c r="W31" s="69"/>
      <c r="X31" s="68"/>
      <c r="Y31" s="69"/>
      <c r="Z31" s="68"/>
      <c r="AA31" s="69"/>
    </row>
    <row r="32" spans="1:27" s="84" customFormat="1" ht="12.75" customHeight="1">
      <c r="A32" s="85"/>
      <c r="B32" s="94"/>
      <c r="C32" s="72"/>
      <c r="D32" s="88"/>
      <c r="E32" s="74"/>
      <c r="F32" s="92"/>
      <c r="G32" s="93"/>
      <c r="H32" s="64">
        <f>K32+N32+P32+R32+T32+V32+X32+Z32</f>
        <v>0</v>
      </c>
      <c r="I32" s="64"/>
      <c r="J32" s="65">
        <f t="shared" si="2"/>
        <v>0</v>
      </c>
      <c r="K32" s="66"/>
      <c r="L32" s="66"/>
      <c r="M32" s="67"/>
      <c r="N32" s="95"/>
      <c r="O32" s="69"/>
      <c r="P32" s="68"/>
      <c r="Q32" s="69"/>
      <c r="R32" s="68"/>
      <c r="S32" s="69"/>
      <c r="T32" s="66"/>
      <c r="U32" s="67"/>
      <c r="V32" s="66"/>
      <c r="W32" s="67"/>
      <c r="X32" s="66"/>
      <c r="Y32" s="67"/>
      <c r="Z32" s="66"/>
      <c r="AA32" s="67"/>
    </row>
    <row r="33" spans="1:27" s="70" customFormat="1" ht="12.75" customHeight="1">
      <c r="A33" s="85"/>
      <c r="B33" s="86"/>
      <c r="C33" s="87"/>
      <c r="D33" s="88"/>
      <c r="E33" s="74"/>
      <c r="F33" s="89"/>
      <c r="G33" s="90"/>
      <c r="H33" s="64">
        <f>K33+N33+P33+R33+T33+V33+X33+Z33</f>
        <v>0</v>
      </c>
      <c r="I33" s="64"/>
      <c r="J33" s="65">
        <f t="shared" si="2"/>
        <v>0</v>
      </c>
      <c r="K33" s="66"/>
      <c r="L33" s="66"/>
      <c r="M33" s="67"/>
      <c r="N33" s="66"/>
      <c r="O33" s="67"/>
      <c r="P33" s="66"/>
      <c r="Q33" s="67"/>
      <c r="R33" s="66"/>
      <c r="S33" s="67"/>
      <c r="T33" s="66"/>
      <c r="U33" s="67"/>
      <c r="V33" s="66"/>
      <c r="W33" s="67"/>
      <c r="X33" s="66"/>
      <c r="Y33" s="67"/>
      <c r="Z33" s="66"/>
      <c r="AA33" s="67"/>
    </row>
    <row r="34" spans="1:27" s="70" customFormat="1" ht="14.25" customHeight="1">
      <c r="A34" s="96"/>
      <c r="B34" s="97"/>
      <c r="C34" s="98"/>
      <c r="D34" s="88"/>
      <c r="E34" s="74"/>
      <c r="F34" s="92"/>
      <c r="G34" s="99"/>
      <c r="H34" s="64">
        <f t="shared" si="3"/>
        <v>0</v>
      </c>
      <c r="I34" s="64"/>
      <c r="J34" s="65">
        <f t="shared" si="2"/>
        <v>0</v>
      </c>
      <c r="K34" s="66"/>
      <c r="L34" s="66"/>
      <c r="M34" s="67"/>
      <c r="N34" s="66"/>
      <c r="O34" s="67"/>
      <c r="P34" s="66"/>
      <c r="Q34" s="67"/>
      <c r="R34" s="66"/>
      <c r="S34" s="67"/>
      <c r="T34" s="66"/>
      <c r="U34" s="67"/>
      <c r="V34" s="66"/>
      <c r="W34" s="67"/>
      <c r="X34" s="66"/>
      <c r="Y34" s="67"/>
      <c r="Z34" s="66"/>
      <c r="AA34" s="67"/>
    </row>
    <row r="35" spans="1:27" s="70" customFormat="1" ht="12.75" customHeight="1">
      <c r="A35" s="85"/>
      <c r="B35" s="100"/>
      <c r="C35" s="87"/>
      <c r="D35" s="101"/>
      <c r="E35" s="74"/>
      <c r="F35" s="89"/>
      <c r="G35" s="90"/>
      <c r="H35" s="64">
        <f t="shared" si="3"/>
        <v>0</v>
      </c>
      <c r="I35" s="64"/>
      <c r="J35" s="65">
        <f t="shared" si="2"/>
        <v>0</v>
      </c>
      <c r="K35" s="66"/>
      <c r="L35" s="66"/>
      <c r="M35" s="67"/>
      <c r="N35" s="66"/>
      <c r="O35" s="67"/>
      <c r="P35" s="66"/>
      <c r="Q35" s="67"/>
      <c r="R35" s="66"/>
      <c r="S35" s="67"/>
      <c r="T35" s="66"/>
      <c r="U35" s="67"/>
      <c r="V35" s="66"/>
      <c r="W35" s="67"/>
      <c r="X35" s="66"/>
      <c r="Y35" s="67"/>
      <c r="Z35" s="66"/>
      <c r="AA35" s="67"/>
    </row>
    <row r="36" spans="1:27" s="70" customFormat="1" ht="12.75" customHeight="1">
      <c r="A36" s="96"/>
      <c r="B36" s="97"/>
      <c r="C36" s="98"/>
      <c r="D36" s="88"/>
      <c r="E36" s="74"/>
      <c r="F36" s="92"/>
      <c r="G36" s="93"/>
      <c r="H36" s="64">
        <f>K36+N36+P36+R36+T36+V36+X36+Z36</f>
        <v>0</v>
      </c>
      <c r="I36" s="64"/>
      <c r="J36" s="65">
        <f t="shared" si="2"/>
        <v>0</v>
      </c>
      <c r="K36" s="66"/>
      <c r="L36" s="66"/>
      <c r="M36" s="67"/>
      <c r="N36" s="66"/>
      <c r="O36" s="67"/>
      <c r="P36" s="66"/>
      <c r="Q36" s="67"/>
      <c r="R36" s="66"/>
      <c r="S36" s="67"/>
      <c r="T36" s="66"/>
      <c r="U36" s="67"/>
      <c r="V36" s="66"/>
      <c r="W36" s="67"/>
      <c r="X36" s="66"/>
      <c r="Y36" s="67"/>
      <c r="Z36" s="66"/>
      <c r="AA36" s="67"/>
    </row>
    <row r="37" spans="1:27" s="70" customFormat="1" ht="12.75" customHeight="1">
      <c r="A37" s="102"/>
      <c r="B37" s="100"/>
      <c r="C37" s="103"/>
      <c r="D37" s="104"/>
      <c r="E37" s="105"/>
      <c r="F37" s="89"/>
      <c r="G37" s="90"/>
      <c r="H37" s="64">
        <f t="shared" si="3"/>
        <v>0</v>
      </c>
      <c r="I37" s="64"/>
      <c r="J37" s="65">
        <f aca="true" t="shared" si="4" ref="J37:J45">M37+O37+Q37+S37+U37+W37+Y37+AA37</f>
        <v>0</v>
      </c>
      <c r="K37" s="66"/>
      <c r="L37" s="66"/>
      <c r="M37" s="67"/>
      <c r="N37" s="66"/>
      <c r="O37" s="67"/>
      <c r="P37" s="66"/>
      <c r="Q37" s="67"/>
      <c r="R37" s="66"/>
      <c r="S37" s="67"/>
      <c r="T37" s="66"/>
      <c r="U37" s="67"/>
      <c r="V37" s="66"/>
      <c r="W37" s="67"/>
      <c r="X37" s="66"/>
      <c r="Y37" s="67"/>
      <c r="Z37" s="66"/>
      <c r="AA37" s="67"/>
    </row>
    <row r="38" spans="1:27" s="70" customFormat="1" ht="12.75" customHeight="1">
      <c r="A38" s="96"/>
      <c r="B38" s="106"/>
      <c r="C38" s="107"/>
      <c r="D38" s="101"/>
      <c r="E38" s="74"/>
      <c r="F38" s="89"/>
      <c r="G38" s="93"/>
      <c r="H38" s="64">
        <f t="shared" si="3"/>
        <v>0</v>
      </c>
      <c r="I38" s="64"/>
      <c r="J38" s="65">
        <f t="shared" si="4"/>
        <v>0</v>
      </c>
      <c r="K38" s="66"/>
      <c r="L38" s="66"/>
      <c r="M38" s="67"/>
      <c r="N38" s="66"/>
      <c r="O38" s="67"/>
      <c r="P38" s="66"/>
      <c r="Q38" s="67"/>
      <c r="R38" s="66"/>
      <c r="S38" s="67"/>
      <c r="T38" s="66"/>
      <c r="U38" s="67"/>
      <c r="V38" s="66"/>
      <c r="W38" s="67"/>
      <c r="X38" s="66"/>
      <c r="Y38" s="67"/>
      <c r="Z38" s="66"/>
      <c r="AA38" s="67"/>
    </row>
    <row r="39" spans="1:27" s="70" customFormat="1" ht="12.75" customHeight="1">
      <c r="A39" s="96"/>
      <c r="B39" s="106"/>
      <c r="C39" s="108"/>
      <c r="D39" s="73"/>
      <c r="E39" s="74"/>
      <c r="F39" s="89"/>
      <c r="G39" s="90"/>
      <c r="H39" s="64">
        <f>K39+N39+P39+R39+T39+V39+X39+Z39</f>
        <v>0</v>
      </c>
      <c r="I39" s="64"/>
      <c r="J39" s="65">
        <f t="shared" si="4"/>
        <v>0</v>
      </c>
      <c r="K39" s="66"/>
      <c r="L39" s="66"/>
      <c r="M39" s="67"/>
      <c r="N39" s="66"/>
      <c r="O39" s="67"/>
      <c r="P39" s="66"/>
      <c r="Q39" s="67"/>
      <c r="R39" s="66"/>
      <c r="S39" s="67"/>
      <c r="T39" s="66"/>
      <c r="U39" s="67"/>
      <c r="V39" s="66"/>
      <c r="W39" s="67"/>
      <c r="X39" s="66"/>
      <c r="Y39" s="67"/>
      <c r="Z39" s="66"/>
      <c r="AA39" s="67"/>
    </row>
    <row r="40" spans="1:27" s="70" customFormat="1" ht="12.75" customHeight="1">
      <c r="A40" s="85"/>
      <c r="B40" s="100"/>
      <c r="C40" s="103"/>
      <c r="D40" s="109"/>
      <c r="E40" s="74"/>
      <c r="F40" s="110"/>
      <c r="G40" s="111"/>
      <c r="H40" s="64">
        <f t="shared" si="3"/>
        <v>0</v>
      </c>
      <c r="I40" s="64"/>
      <c r="J40" s="65">
        <f t="shared" si="4"/>
        <v>0</v>
      </c>
      <c r="K40" s="66"/>
      <c r="L40" s="66"/>
      <c r="M40" s="67"/>
      <c r="N40" s="66"/>
      <c r="O40" s="67"/>
      <c r="P40" s="66"/>
      <c r="Q40" s="67"/>
      <c r="R40" s="66"/>
      <c r="S40" s="67"/>
      <c r="T40" s="68"/>
      <c r="U40" s="69"/>
      <c r="V40" s="68"/>
      <c r="W40" s="69"/>
      <c r="X40" s="68"/>
      <c r="Y40" s="69"/>
      <c r="Z40" s="68"/>
      <c r="AA40" s="69"/>
    </row>
    <row r="41" spans="1:27" s="70" customFormat="1" ht="12.75" customHeight="1">
      <c r="A41" s="85"/>
      <c r="B41" s="100"/>
      <c r="C41" s="103"/>
      <c r="D41" s="104"/>
      <c r="E41" s="112"/>
      <c r="F41" s="113"/>
      <c r="G41" s="114"/>
      <c r="H41" s="115">
        <f>K41+N41+P41+R41+T41+V41+X41+Z41</f>
        <v>0</v>
      </c>
      <c r="I41" s="115"/>
      <c r="J41" s="65">
        <f t="shared" si="4"/>
        <v>0</v>
      </c>
      <c r="K41" s="66"/>
      <c r="L41" s="66"/>
      <c r="M41" s="67"/>
      <c r="N41" s="66"/>
      <c r="O41" s="67"/>
      <c r="P41" s="66"/>
      <c r="Q41" s="67"/>
      <c r="R41" s="66"/>
      <c r="S41" s="67"/>
      <c r="T41" s="66"/>
      <c r="U41" s="67"/>
      <c r="V41" s="66"/>
      <c r="W41" s="67"/>
      <c r="X41" s="66"/>
      <c r="Y41" s="67"/>
      <c r="Z41" s="66"/>
      <c r="AA41" s="67"/>
    </row>
    <row r="42" spans="1:27" s="70" customFormat="1" ht="12.75" customHeight="1">
      <c r="A42" s="85"/>
      <c r="B42" s="116"/>
      <c r="C42" s="103"/>
      <c r="D42" s="109"/>
      <c r="E42" s="112"/>
      <c r="F42" s="117"/>
      <c r="G42" s="93"/>
      <c r="H42" s="64">
        <f>K42+N42+P42+R42+T42+V42+X42+Z42</f>
        <v>0</v>
      </c>
      <c r="I42" s="64"/>
      <c r="J42" s="65">
        <f t="shared" si="4"/>
        <v>0</v>
      </c>
      <c r="K42" s="66"/>
      <c r="L42" s="66"/>
      <c r="M42" s="67"/>
      <c r="N42" s="66"/>
      <c r="O42" s="67"/>
      <c r="P42" s="66"/>
      <c r="Q42" s="67"/>
      <c r="R42" s="66"/>
      <c r="S42" s="67"/>
      <c r="T42" s="68"/>
      <c r="U42" s="69"/>
      <c r="V42" s="68"/>
      <c r="W42" s="69"/>
      <c r="X42" s="68"/>
      <c r="Y42" s="69"/>
      <c r="Z42" s="68"/>
      <c r="AA42" s="69"/>
    </row>
    <row r="43" spans="1:27" s="70" customFormat="1" ht="12.75" customHeight="1">
      <c r="A43" s="96"/>
      <c r="B43" s="106"/>
      <c r="C43" s="107"/>
      <c r="D43" s="101"/>
      <c r="E43" s="118"/>
      <c r="F43" s="89"/>
      <c r="G43" s="90"/>
      <c r="H43" s="64">
        <f t="shared" si="3"/>
        <v>0</v>
      </c>
      <c r="I43" s="64"/>
      <c r="J43" s="65">
        <f t="shared" si="4"/>
        <v>0</v>
      </c>
      <c r="K43" s="66"/>
      <c r="L43" s="66"/>
      <c r="M43" s="67"/>
      <c r="N43" s="66"/>
      <c r="O43" s="67"/>
      <c r="P43" s="66"/>
      <c r="Q43" s="67"/>
      <c r="R43" s="66"/>
      <c r="S43" s="67"/>
      <c r="T43" s="66"/>
      <c r="U43" s="67"/>
      <c r="V43" s="66"/>
      <c r="W43" s="67"/>
      <c r="X43" s="66"/>
      <c r="Y43" s="67"/>
      <c r="Z43" s="66"/>
      <c r="AA43" s="67"/>
    </row>
    <row r="44" spans="1:27" s="70" customFormat="1" ht="12.75" customHeight="1">
      <c r="A44" s="96"/>
      <c r="B44" s="106"/>
      <c r="C44" s="98"/>
      <c r="D44" s="88"/>
      <c r="E44" s="74"/>
      <c r="F44" s="89"/>
      <c r="G44" s="93"/>
      <c r="H44" s="64">
        <f t="shared" si="3"/>
        <v>0</v>
      </c>
      <c r="I44" s="64"/>
      <c r="J44" s="65">
        <f t="shared" si="4"/>
        <v>0</v>
      </c>
      <c r="K44" s="66"/>
      <c r="L44" s="66"/>
      <c r="M44" s="67"/>
      <c r="N44" s="66"/>
      <c r="O44" s="67"/>
      <c r="P44" s="66"/>
      <c r="Q44" s="67"/>
      <c r="R44" s="66"/>
      <c r="S44" s="67"/>
      <c r="T44" s="66"/>
      <c r="U44" s="67"/>
      <c r="V44" s="66"/>
      <c r="W44" s="67"/>
      <c r="X44" s="66"/>
      <c r="Y44" s="67"/>
      <c r="Z44" s="66"/>
      <c r="AA44" s="67"/>
    </row>
    <row r="45" spans="1:27" s="70" customFormat="1" ht="14.25" customHeight="1">
      <c r="A45" s="96"/>
      <c r="B45" s="106"/>
      <c r="C45" s="107"/>
      <c r="D45" s="119"/>
      <c r="E45" s="74"/>
      <c r="F45" s="92"/>
      <c r="G45" s="99"/>
      <c r="H45" s="64">
        <f>K45+N45+P45+R45+T45+V45+X45+Z45</f>
        <v>0</v>
      </c>
      <c r="I45" s="64"/>
      <c r="J45" s="65">
        <f t="shared" si="4"/>
        <v>0</v>
      </c>
      <c r="K45" s="66"/>
      <c r="L45" s="66"/>
      <c r="M45" s="67"/>
      <c r="N45" s="66"/>
      <c r="O45" s="67"/>
      <c r="P45" s="66"/>
      <c r="Q45" s="67"/>
      <c r="R45" s="66"/>
      <c r="S45" s="67"/>
      <c r="T45" s="68"/>
      <c r="U45" s="69"/>
      <c r="V45" s="68"/>
      <c r="W45" s="69"/>
      <c r="X45" s="68"/>
      <c r="Y45" s="69"/>
      <c r="Z45" s="68"/>
      <c r="AA45" s="69"/>
    </row>
    <row r="46" spans="1:27" s="70" customFormat="1" ht="12.75" customHeight="1">
      <c r="A46" s="102"/>
      <c r="B46" s="100"/>
      <c r="C46" s="87"/>
      <c r="D46" s="101"/>
      <c r="E46" s="105"/>
      <c r="F46" s="89"/>
      <c r="G46" s="90"/>
      <c r="H46" s="64">
        <f>K46+N46+P46+R46+T46+V46+X46+Z46</f>
        <v>0</v>
      </c>
      <c r="I46" s="64"/>
      <c r="J46" s="65">
        <f>M46+O46+Q46+S46+U46+W46+Y46+AA46</f>
        <v>0</v>
      </c>
      <c r="K46" s="66"/>
      <c r="L46" s="66"/>
      <c r="M46" s="67"/>
      <c r="N46" s="66"/>
      <c r="O46" s="67"/>
      <c r="P46" s="66"/>
      <c r="Q46" s="67"/>
      <c r="R46" s="66"/>
      <c r="S46" s="67"/>
      <c r="T46" s="66"/>
      <c r="U46" s="67"/>
      <c r="V46" s="66"/>
      <c r="W46" s="67"/>
      <c r="X46" s="66"/>
      <c r="Y46" s="67"/>
      <c r="Z46" s="66"/>
      <c r="AA46" s="67"/>
    </row>
    <row r="47" spans="1:27" s="70" customFormat="1" ht="12.75" customHeight="1">
      <c r="A47" s="102"/>
      <c r="B47" s="100"/>
      <c r="C47" s="87"/>
      <c r="D47" s="101"/>
      <c r="E47" s="105"/>
      <c r="F47" s="89"/>
      <c r="G47" s="90"/>
      <c r="H47" s="64">
        <f>K47+N47+P47+R47+T47+V47+X47+Z47</f>
        <v>0</v>
      </c>
      <c r="I47" s="64"/>
      <c r="J47" s="65">
        <f>M47+O47+Q47+S47+U47+W47+Y47+AA47</f>
        <v>0</v>
      </c>
      <c r="K47" s="66"/>
      <c r="L47" s="66"/>
      <c r="M47" s="67"/>
      <c r="N47" s="66"/>
      <c r="O47" s="67"/>
      <c r="P47" s="66"/>
      <c r="Q47" s="67"/>
      <c r="R47" s="66"/>
      <c r="S47" s="67"/>
      <c r="T47" s="66"/>
      <c r="U47" s="67"/>
      <c r="V47" s="66"/>
      <c r="W47" s="67"/>
      <c r="X47" s="66"/>
      <c r="Y47" s="67"/>
      <c r="Z47" s="66"/>
      <c r="AA47" s="67"/>
    </row>
    <row r="48" spans="1:27" s="70" customFormat="1" ht="12.75" customHeight="1">
      <c r="A48" s="102"/>
      <c r="B48" s="100"/>
      <c r="C48" s="87"/>
      <c r="D48" s="101"/>
      <c r="E48" s="105"/>
      <c r="F48" s="89"/>
      <c r="G48" s="90"/>
      <c r="H48" s="64">
        <f>K48+N48+P48+R48+T48+V48+X48+Z48</f>
        <v>0</v>
      </c>
      <c r="I48" s="64"/>
      <c r="J48" s="65">
        <f>M48+O48+Q48+S48+U48+W48+Y48+AA48</f>
        <v>0</v>
      </c>
      <c r="K48" s="66"/>
      <c r="L48" s="66"/>
      <c r="M48" s="67"/>
      <c r="N48" s="66"/>
      <c r="O48" s="67"/>
      <c r="P48" s="66"/>
      <c r="Q48" s="67"/>
      <c r="R48" s="66"/>
      <c r="S48" s="67"/>
      <c r="T48" s="66"/>
      <c r="U48" s="67"/>
      <c r="V48" s="66"/>
      <c r="W48" s="67"/>
      <c r="X48" s="66"/>
      <c r="Y48" s="67"/>
      <c r="Z48" s="66"/>
      <c r="AA48" s="67"/>
    </row>
    <row r="49" spans="1:27" s="70" customFormat="1" ht="12.75" customHeight="1">
      <c r="A49" s="85"/>
      <c r="B49" s="116"/>
      <c r="C49" s="87"/>
      <c r="D49" s="101"/>
      <c r="E49" s="74"/>
      <c r="F49" s="89"/>
      <c r="G49" s="90"/>
      <c r="H49" s="64">
        <f aca="true" t="shared" si="5" ref="H49:H125">K49+N49+P49+R49+T49+V49+X49+Z49</f>
        <v>0</v>
      </c>
      <c r="I49" s="64"/>
      <c r="J49" s="65">
        <f>M49+O49+Q49</f>
        <v>0</v>
      </c>
      <c r="K49" s="66"/>
      <c r="L49" s="66"/>
      <c r="M49" s="67"/>
      <c r="N49" s="66"/>
      <c r="O49" s="67"/>
      <c r="P49" s="66"/>
      <c r="Q49" s="67"/>
      <c r="R49" s="66"/>
      <c r="S49" s="67"/>
      <c r="T49" s="66"/>
      <c r="U49" s="67"/>
      <c r="V49" s="66"/>
      <c r="W49" s="67"/>
      <c r="X49" s="66"/>
      <c r="Y49" s="67"/>
      <c r="Z49" s="66"/>
      <c r="AA49" s="67"/>
    </row>
    <row r="50" spans="1:27" s="70" customFormat="1" ht="12.75" customHeight="1">
      <c r="A50" s="85"/>
      <c r="B50" s="116"/>
      <c r="C50" s="120"/>
      <c r="D50" s="101"/>
      <c r="E50" s="74"/>
      <c r="F50" s="89"/>
      <c r="G50" s="90"/>
      <c r="H50" s="64">
        <f t="shared" si="5"/>
        <v>0</v>
      </c>
      <c r="I50" s="64"/>
      <c r="J50" s="65">
        <f>M50+O50+Q50</f>
        <v>0</v>
      </c>
      <c r="K50" s="66"/>
      <c r="L50" s="66"/>
      <c r="M50" s="67"/>
      <c r="N50" s="66"/>
      <c r="O50" s="67"/>
      <c r="P50" s="66"/>
      <c r="Q50" s="67"/>
      <c r="R50" s="66"/>
      <c r="S50" s="67"/>
      <c r="T50" s="66"/>
      <c r="U50" s="67"/>
      <c r="V50" s="66"/>
      <c r="W50" s="67"/>
      <c r="X50" s="66"/>
      <c r="Y50" s="67"/>
      <c r="Z50" s="66"/>
      <c r="AA50" s="67"/>
    </row>
    <row r="51" spans="1:27" s="84" customFormat="1" ht="12.75" customHeight="1">
      <c r="A51" s="75"/>
      <c r="B51" s="76"/>
      <c r="C51" s="77"/>
      <c r="D51" s="101"/>
      <c r="E51" s="121"/>
      <c r="F51" s="80"/>
      <c r="G51" s="81"/>
      <c r="H51" s="82">
        <f t="shared" si="5"/>
        <v>0</v>
      </c>
      <c r="I51" s="82"/>
      <c r="J51" s="83">
        <f>M51+O51+Q51+S51+U51+W51+Y51+AA51</f>
        <v>0</v>
      </c>
      <c r="K51" s="68"/>
      <c r="L51" s="68"/>
      <c r="M51" s="69"/>
      <c r="N51" s="68"/>
      <c r="O51" s="69"/>
      <c r="P51" s="68"/>
      <c r="Q51" s="69"/>
      <c r="R51" s="68"/>
      <c r="S51" s="69"/>
      <c r="T51" s="66"/>
      <c r="U51" s="67"/>
      <c r="V51" s="66"/>
      <c r="W51" s="67"/>
      <c r="X51" s="66"/>
      <c r="Y51" s="67"/>
      <c r="Z51" s="66"/>
      <c r="AA51" s="67"/>
    </row>
    <row r="52" spans="1:27" s="70" customFormat="1" ht="12.75" customHeight="1">
      <c r="A52" s="85"/>
      <c r="B52" s="100"/>
      <c r="C52" s="120"/>
      <c r="D52" s="101"/>
      <c r="E52" s="122"/>
      <c r="F52" s="89"/>
      <c r="G52" s="90"/>
      <c r="H52" s="64">
        <f>K52+N52+P52+R52+T52+V52+X52+Z52</f>
        <v>0</v>
      </c>
      <c r="I52" s="64"/>
      <c r="J52" s="65">
        <f>M52+O52+Q52+S52+U52+W52+Y52+AA52</f>
        <v>0</v>
      </c>
      <c r="K52" s="66"/>
      <c r="L52" s="66"/>
      <c r="M52" s="67"/>
      <c r="N52" s="66"/>
      <c r="O52" s="67"/>
      <c r="P52" s="66"/>
      <c r="Q52" s="67"/>
      <c r="R52" s="66"/>
      <c r="S52" s="67"/>
      <c r="T52" s="66"/>
      <c r="U52" s="67"/>
      <c r="V52" s="66"/>
      <c r="W52" s="67"/>
      <c r="X52" s="66"/>
      <c r="Y52" s="67"/>
      <c r="Z52" s="66"/>
      <c r="AA52" s="67"/>
    </row>
    <row r="53" spans="1:27" s="70" customFormat="1" ht="12.75" customHeight="1">
      <c r="A53" s="85"/>
      <c r="B53" s="116"/>
      <c r="C53" s="120"/>
      <c r="D53" s="101"/>
      <c r="E53" s="122"/>
      <c r="F53" s="89"/>
      <c r="G53" s="90"/>
      <c r="H53" s="64">
        <f>K53+N53+P53+R53+T53+V53+X53+Z53</f>
        <v>0</v>
      </c>
      <c r="I53" s="64"/>
      <c r="J53" s="65">
        <f aca="true" t="shared" si="6" ref="J53:J145">M53+O53+Q53+S53+U53+W53+Y53+AA53</f>
        <v>0</v>
      </c>
      <c r="K53" s="66"/>
      <c r="L53" s="66"/>
      <c r="M53" s="67"/>
      <c r="N53" s="66"/>
      <c r="O53" s="67"/>
      <c r="P53" s="66"/>
      <c r="Q53" s="67"/>
      <c r="R53" s="66"/>
      <c r="S53" s="67"/>
      <c r="T53" s="66"/>
      <c r="U53" s="67"/>
      <c r="V53" s="66"/>
      <c r="W53" s="67"/>
      <c r="X53" s="66"/>
      <c r="Y53" s="67"/>
      <c r="Z53" s="66"/>
      <c r="AA53" s="67"/>
    </row>
    <row r="54" spans="1:27" s="70" customFormat="1" ht="12.75" customHeight="1">
      <c r="A54" s="85"/>
      <c r="B54" s="116"/>
      <c r="C54" s="120"/>
      <c r="D54" s="101"/>
      <c r="E54" s="74"/>
      <c r="F54" s="92"/>
      <c r="G54" s="93"/>
      <c r="H54" s="64">
        <f>K54+N54+P54+R54+T54+V54+X54+Z54</f>
        <v>0</v>
      </c>
      <c r="I54" s="64"/>
      <c r="J54" s="65">
        <f>M54+O54+Q54+S54+U54+W54+Y54+AA54</f>
        <v>0</v>
      </c>
      <c r="K54" s="66"/>
      <c r="L54" s="66"/>
      <c r="M54" s="67"/>
      <c r="N54" s="66"/>
      <c r="O54" s="67"/>
      <c r="P54" s="66"/>
      <c r="Q54" s="67"/>
      <c r="R54" s="66"/>
      <c r="S54" s="67"/>
      <c r="T54" s="66"/>
      <c r="U54" s="67"/>
      <c r="V54" s="66"/>
      <c r="W54" s="67"/>
      <c r="X54" s="66"/>
      <c r="Y54" s="67"/>
      <c r="Z54" s="66"/>
      <c r="AA54" s="67"/>
    </row>
    <row r="55" spans="1:27" s="127" customFormat="1" ht="12.75" customHeight="1">
      <c r="A55" s="102"/>
      <c r="B55" s="100"/>
      <c r="C55" s="87"/>
      <c r="D55" s="101"/>
      <c r="E55" s="122"/>
      <c r="F55" s="123"/>
      <c r="G55" s="124"/>
      <c r="H55" s="64">
        <f t="shared" si="5"/>
        <v>0</v>
      </c>
      <c r="I55" s="64"/>
      <c r="J55" s="65">
        <f t="shared" si="6"/>
        <v>0</v>
      </c>
      <c r="K55" s="66"/>
      <c r="L55" s="66"/>
      <c r="M55" s="67"/>
      <c r="N55" s="125"/>
      <c r="O55" s="126"/>
      <c r="P55" s="125"/>
      <c r="Q55" s="126"/>
      <c r="R55" s="125"/>
      <c r="S55" s="126"/>
      <c r="T55" s="125"/>
      <c r="U55" s="126"/>
      <c r="V55" s="125"/>
      <c r="W55" s="126"/>
      <c r="X55" s="125"/>
      <c r="Y55" s="126"/>
      <c r="Z55" s="125"/>
      <c r="AA55" s="126"/>
    </row>
    <row r="56" spans="1:27" s="127" customFormat="1" ht="12.75" customHeight="1">
      <c r="A56" s="102"/>
      <c r="B56" s="100"/>
      <c r="C56" s="87"/>
      <c r="D56" s="78"/>
      <c r="E56" s="122"/>
      <c r="F56" s="92"/>
      <c r="G56" s="93"/>
      <c r="H56" s="64">
        <f>K56+N56+P56+R56+T56+V56+X56+Z56</f>
        <v>0</v>
      </c>
      <c r="I56" s="64"/>
      <c r="J56" s="65">
        <f t="shared" si="6"/>
        <v>0</v>
      </c>
      <c r="K56" s="66"/>
      <c r="L56" s="66"/>
      <c r="M56" s="67"/>
      <c r="N56" s="125"/>
      <c r="O56" s="126"/>
      <c r="P56" s="125"/>
      <c r="Q56" s="126"/>
      <c r="R56" s="125"/>
      <c r="S56" s="126"/>
      <c r="T56" s="128"/>
      <c r="U56" s="129"/>
      <c r="V56" s="128"/>
      <c r="W56" s="129"/>
      <c r="X56" s="128"/>
      <c r="Y56" s="129"/>
      <c r="Z56" s="128"/>
      <c r="AA56" s="129"/>
    </row>
    <row r="57" spans="1:27" s="127" customFormat="1" ht="12.75" customHeight="1">
      <c r="A57" s="85"/>
      <c r="B57" s="116"/>
      <c r="C57" s="87"/>
      <c r="D57" s="78"/>
      <c r="E57" s="74"/>
      <c r="F57" s="130"/>
      <c r="G57" s="131"/>
      <c r="H57" s="64">
        <f t="shared" si="5"/>
        <v>0</v>
      </c>
      <c r="I57" s="64"/>
      <c r="J57" s="65">
        <f t="shared" si="6"/>
        <v>0</v>
      </c>
      <c r="K57" s="66"/>
      <c r="L57" s="66"/>
      <c r="M57" s="67"/>
      <c r="N57" s="125"/>
      <c r="O57" s="126"/>
      <c r="P57" s="125"/>
      <c r="Q57" s="126"/>
      <c r="R57" s="125"/>
      <c r="S57" s="126"/>
      <c r="T57" s="128"/>
      <c r="U57" s="129"/>
      <c r="V57" s="128"/>
      <c r="W57" s="129"/>
      <c r="X57" s="128"/>
      <c r="Y57" s="129"/>
      <c r="Z57" s="128"/>
      <c r="AA57" s="129"/>
    </row>
    <row r="58" spans="1:27" s="127" customFormat="1" ht="12.75" customHeight="1">
      <c r="A58" s="85"/>
      <c r="B58" s="116"/>
      <c r="C58" s="87"/>
      <c r="D58" s="101"/>
      <c r="E58" s="74"/>
      <c r="F58" s="92"/>
      <c r="G58" s="99"/>
      <c r="H58" s="64">
        <f>K58+N58+P58+R58+T58+V58+X58+Z58</f>
        <v>0</v>
      </c>
      <c r="I58" s="64"/>
      <c r="J58" s="65">
        <f t="shared" si="6"/>
        <v>0</v>
      </c>
      <c r="K58" s="66"/>
      <c r="L58" s="66"/>
      <c r="M58" s="67"/>
      <c r="N58" s="125"/>
      <c r="O58" s="126"/>
      <c r="P58" s="125"/>
      <c r="Q58" s="126"/>
      <c r="R58" s="125"/>
      <c r="S58" s="126"/>
      <c r="T58" s="125"/>
      <c r="U58" s="126"/>
      <c r="V58" s="125"/>
      <c r="W58" s="126"/>
      <c r="X58" s="125"/>
      <c r="Y58" s="126"/>
      <c r="Z58" s="125"/>
      <c r="AA58" s="126"/>
    </row>
    <row r="59" spans="1:27" s="127" customFormat="1" ht="12.75" customHeight="1">
      <c r="A59" s="102"/>
      <c r="B59" s="100"/>
      <c r="C59" s="87"/>
      <c r="D59" s="101"/>
      <c r="E59" s="122"/>
      <c r="F59" s="92"/>
      <c r="G59" s="93"/>
      <c r="H59" s="64">
        <f>K59+N59+P59+R59+T59+V59+X59+Z59</f>
        <v>0</v>
      </c>
      <c r="I59" s="64"/>
      <c r="J59" s="65">
        <f t="shared" si="6"/>
        <v>0</v>
      </c>
      <c r="K59" s="66"/>
      <c r="L59" s="66"/>
      <c r="M59" s="67"/>
      <c r="N59" s="125"/>
      <c r="O59" s="126"/>
      <c r="P59" s="125"/>
      <c r="Q59" s="126"/>
      <c r="R59" s="125"/>
      <c r="S59" s="126"/>
      <c r="T59" s="125"/>
      <c r="U59" s="126"/>
      <c r="V59" s="125"/>
      <c r="W59" s="126"/>
      <c r="X59" s="125"/>
      <c r="Y59" s="126"/>
      <c r="Z59" s="125"/>
      <c r="AA59" s="126"/>
    </row>
    <row r="60" spans="1:27" s="127" customFormat="1" ht="12.75" customHeight="1">
      <c r="A60" s="85"/>
      <c r="B60" s="100"/>
      <c r="C60" s="87"/>
      <c r="D60" s="101"/>
      <c r="E60" s="74"/>
      <c r="F60" s="117"/>
      <c r="G60" s="132"/>
      <c r="H60" s="64">
        <f t="shared" si="5"/>
        <v>0</v>
      </c>
      <c r="I60" s="64"/>
      <c r="J60" s="65">
        <f t="shared" si="6"/>
        <v>0</v>
      </c>
      <c r="K60" s="66"/>
      <c r="L60" s="66"/>
      <c r="M60" s="67"/>
      <c r="N60" s="125"/>
      <c r="O60" s="126"/>
      <c r="P60" s="125"/>
      <c r="Q60" s="126"/>
      <c r="R60" s="125"/>
      <c r="S60" s="126"/>
      <c r="T60" s="125"/>
      <c r="U60" s="126"/>
      <c r="V60" s="125"/>
      <c r="W60" s="126"/>
      <c r="X60" s="125"/>
      <c r="Y60" s="126"/>
      <c r="Z60" s="125"/>
      <c r="AA60" s="126"/>
    </row>
    <row r="61" spans="1:27" s="127" customFormat="1" ht="12.75" customHeight="1">
      <c r="A61" s="85"/>
      <c r="B61" s="116"/>
      <c r="C61" s="87"/>
      <c r="D61" s="101"/>
      <c r="E61" s="74"/>
      <c r="F61" s="92"/>
      <c r="G61" s="99"/>
      <c r="H61" s="64">
        <f>K61+N61+P61+R61+T61+V61+X61+Z61</f>
        <v>0</v>
      </c>
      <c r="I61" s="64"/>
      <c r="J61" s="65">
        <f t="shared" si="6"/>
        <v>0</v>
      </c>
      <c r="K61" s="66"/>
      <c r="L61" s="66"/>
      <c r="M61" s="67"/>
      <c r="N61" s="125"/>
      <c r="O61" s="126"/>
      <c r="P61" s="125"/>
      <c r="Q61" s="126"/>
      <c r="R61" s="125"/>
      <c r="S61" s="126"/>
      <c r="T61" s="125"/>
      <c r="U61" s="126"/>
      <c r="V61" s="125"/>
      <c r="W61" s="126"/>
      <c r="X61" s="125"/>
      <c r="Y61" s="126"/>
      <c r="Z61" s="125"/>
      <c r="AA61" s="126"/>
    </row>
    <row r="62" spans="1:27" s="127" customFormat="1" ht="12.75" customHeight="1">
      <c r="A62" s="85"/>
      <c r="B62" s="100"/>
      <c r="C62" s="87"/>
      <c r="D62" s="101"/>
      <c r="E62" s="122"/>
      <c r="F62" s="123"/>
      <c r="G62" s="124"/>
      <c r="H62" s="64">
        <f t="shared" si="5"/>
        <v>0</v>
      </c>
      <c r="I62" s="64"/>
      <c r="J62" s="65">
        <f t="shared" si="6"/>
        <v>0</v>
      </c>
      <c r="K62" s="66"/>
      <c r="L62" s="66"/>
      <c r="M62" s="126"/>
      <c r="N62" s="125"/>
      <c r="O62" s="126"/>
      <c r="P62" s="125"/>
      <c r="Q62" s="126"/>
      <c r="R62" s="125"/>
      <c r="S62" s="126"/>
      <c r="T62" s="125"/>
      <c r="U62" s="126"/>
      <c r="V62" s="125"/>
      <c r="W62" s="126"/>
      <c r="X62" s="125"/>
      <c r="Y62" s="126"/>
      <c r="Z62" s="125"/>
      <c r="AA62" s="126"/>
    </row>
    <row r="63" spans="1:27" s="127" customFormat="1" ht="12.75" customHeight="1">
      <c r="A63" s="85"/>
      <c r="B63" s="116"/>
      <c r="C63" s="87"/>
      <c r="D63" s="101"/>
      <c r="E63" s="74"/>
      <c r="F63" s="92"/>
      <c r="G63" s="93"/>
      <c r="H63" s="64">
        <f t="shared" si="5"/>
        <v>0</v>
      </c>
      <c r="I63" s="64"/>
      <c r="J63" s="65">
        <f t="shared" si="6"/>
        <v>0</v>
      </c>
      <c r="K63" s="66"/>
      <c r="L63" s="66"/>
      <c r="M63" s="67"/>
      <c r="N63" s="125"/>
      <c r="O63" s="126"/>
      <c r="P63" s="125"/>
      <c r="Q63" s="126"/>
      <c r="R63" s="125"/>
      <c r="S63" s="126"/>
      <c r="T63" s="125"/>
      <c r="U63" s="126"/>
      <c r="V63" s="125"/>
      <c r="W63" s="126"/>
      <c r="X63" s="125"/>
      <c r="Y63" s="126"/>
      <c r="Z63" s="125"/>
      <c r="AA63" s="126"/>
    </row>
    <row r="64" spans="1:27" s="127" customFormat="1" ht="12.75" customHeight="1">
      <c r="A64" s="85"/>
      <c r="B64" s="116"/>
      <c r="C64" s="120"/>
      <c r="D64" s="101"/>
      <c r="E64" s="122"/>
      <c r="F64" s="123"/>
      <c r="G64" s="124"/>
      <c r="H64" s="64">
        <f>K64+N64+P64+R64+T64+V64+X64+Z64</f>
        <v>0</v>
      </c>
      <c r="I64" s="64"/>
      <c r="J64" s="65">
        <f t="shared" si="6"/>
        <v>0</v>
      </c>
      <c r="K64" s="66"/>
      <c r="L64" s="66"/>
      <c r="M64" s="67"/>
      <c r="N64" s="125"/>
      <c r="O64" s="126"/>
      <c r="P64" s="125"/>
      <c r="Q64" s="126"/>
      <c r="R64" s="125"/>
      <c r="S64" s="126"/>
      <c r="T64" s="125"/>
      <c r="U64" s="126"/>
      <c r="V64" s="125"/>
      <c r="W64" s="126"/>
      <c r="X64" s="125"/>
      <c r="Y64" s="126"/>
      <c r="Z64" s="125"/>
      <c r="AA64" s="126"/>
    </row>
    <row r="65" spans="1:27" s="127" customFormat="1" ht="12.75" customHeight="1">
      <c r="A65" s="85"/>
      <c r="B65" s="116"/>
      <c r="C65" s="120"/>
      <c r="D65" s="101"/>
      <c r="E65" s="122"/>
      <c r="F65" s="123"/>
      <c r="G65" s="124"/>
      <c r="H65" s="64">
        <f>K65+N65+P65+R65+T65+V65+X65+Z65</f>
        <v>0</v>
      </c>
      <c r="I65" s="64"/>
      <c r="J65" s="65">
        <f t="shared" si="6"/>
        <v>0</v>
      </c>
      <c r="K65" s="66"/>
      <c r="L65" s="66"/>
      <c r="M65" s="67"/>
      <c r="N65" s="125"/>
      <c r="O65" s="126"/>
      <c r="P65" s="125"/>
      <c r="Q65" s="126"/>
      <c r="R65" s="125"/>
      <c r="S65" s="126"/>
      <c r="T65" s="125"/>
      <c r="U65" s="126"/>
      <c r="V65" s="125"/>
      <c r="W65" s="126"/>
      <c r="X65" s="125"/>
      <c r="Y65" s="126"/>
      <c r="Z65" s="125"/>
      <c r="AA65" s="126"/>
    </row>
    <row r="66" spans="1:27" s="127" customFormat="1" ht="17.25" customHeight="1">
      <c r="A66" s="102"/>
      <c r="B66" s="100"/>
      <c r="C66" s="120"/>
      <c r="D66" s="78"/>
      <c r="E66" s="74"/>
      <c r="F66" s="117"/>
      <c r="G66" s="132"/>
      <c r="H66" s="64">
        <f t="shared" si="5"/>
        <v>0</v>
      </c>
      <c r="I66" s="64"/>
      <c r="J66" s="65">
        <f t="shared" si="6"/>
        <v>0</v>
      </c>
      <c r="K66" s="66"/>
      <c r="L66" s="66"/>
      <c r="M66" s="67"/>
      <c r="N66" s="125"/>
      <c r="O66" s="126"/>
      <c r="P66" s="125"/>
      <c r="Q66" s="126"/>
      <c r="R66" s="125"/>
      <c r="S66" s="126"/>
      <c r="T66" s="128"/>
      <c r="U66" s="129"/>
      <c r="V66" s="128"/>
      <c r="W66" s="129"/>
      <c r="X66" s="128"/>
      <c r="Y66" s="129"/>
      <c r="Z66" s="128"/>
      <c r="AA66" s="129"/>
    </row>
    <row r="67" spans="1:27" s="70" customFormat="1" ht="12.75" customHeight="1">
      <c r="A67" s="102"/>
      <c r="B67" s="100"/>
      <c r="C67" s="87"/>
      <c r="D67" s="101"/>
      <c r="E67" s="122"/>
      <c r="F67" s="89"/>
      <c r="G67" s="90"/>
      <c r="H67" s="64">
        <f t="shared" si="5"/>
        <v>0</v>
      </c>
      <c r="I67" s="64"/>
      <c r="J67" s="65">
        <f t="shared" si="6"/>
        <v>0</v>
      </c>
      <c r="K67" s="66"/>
      <c r="L67" s="66"/>
      <c r="M67" s="67"/>
      <c r="N67" s="66"/>
      <c r="O67" s="67"/>
      <c r="P67" s="66"/>
      <c r="Q67" s="67"/>
      <c r="R67" s="66"/>
      <c r="S67" s="67"/>
      <c r="T67" s="66"/>
      <c r="U67" s="67"/>
      <c r="V67" s="66"/>
      <c r="W67" s="67"/>
      <c r="X67" s="66"/>
      <c r="Y67" s="67"/>
      <c r="Z67" s="66"/>
      <c r="AA67" s="67"/>
    </row>
    <row r="68" spans="1:27" s="70" customFormat="1" ht="12.75" customHeight="1">
      <c r="A68" s="85"/>
      <c r="B68" s="116"/>
      <c r="C68" s="87"/>
      <c r="D68" s="101"/>
      <c r="E68" s="74"/>
      <c r="F68" s="89"/>
      <c r="G68" s="90"/>
      <c r="H68" s="64">
        <f t="shared" si="5"/>
        <v>0</v>
      </c>
      <c r="I68" s="64"/>
      <c r="J68" s="65">
        <f t="shared" si="6"/>
        <v>0</v>
      </c>
      <c r="K68" s="66"/>
      <c r="L68" s="66"/>
      <c r="M68" s="67"/>
      <c r="N68" s="66"/>
      <c r="O68" s="67"/>
      <c r="P68" s="66"/>
      <c r="Q68" s="67"/>
      <c r="R68" s="66"/>
      <c r="S68" s="67"/>
      <c r="T68" s="66"/>
      <c r="U68" s="67"/>
      <c r="V68" s="66"/>
      <c r="W68" s="67"/>
      <c r="X68" s="66"/>
      <c r="Y68" s="67"/>
      <c r="Z68" s="66"/>
      <c r="AA68" s="67"/>
    </row>
    <row r="69" spans="1:27" s="70" customFormat="1" ht="12.75" customHeight="1">
      <c r="A69" s="85"/>
      <c r="B69" s="116"/>
      <c r="C69" s="87"/>
      <c r="D69" s="101"/>
      <c r="E69" s="74"/>
      <c r="F69" s="89"/>
      <c r="G69" s="90"/>
      <c r="H69" s="64">
        <f t="shared" si="5"/>
        <v>0</v>
      </c>
      <c r="I69" s="64"/>
      <c r="J69" s="65">
        <f t="shared" si="6"/>
        <v>0</v>
      </c>
      <c r="K69" s="66"/>
      <c r="L69" s="66"/>
      <c r="M69" s="67"/>
      <c r="N69" s="66"/>
      <c r="O69" s="67"/>
      <c r="P69" s="66"/>
      <c r="Q69" s="67"/>
      <c r="R69" s="66"/>
      <c r="S69" s="67"/>
      <c r="T69" s="66"/>
      <c r="U69" s="67"/>
      <c r="V69" s="66"/>
      <c r="W69" s="67"/>
      <c r="X69" s="66"/>
      <c r="Y69" s="67"/>
      <c r="Z69" s="66"/>
      <c r="AA69" s="67"/>
    </row>
    <row r="70" spans="1:27" s="70" customFormat="1" ht="12.75" customHeight="1">
      <c r="A70" s="85"/>
      <c r="B70" s="100"/>
      <c r="C70" s="72"/>
      <c r="D70" s="133"/>
      <c r="E70" s="74"/>
      <c r="F70" s="89"/>
      <c r="G70" s="90"/>
      <c r="H70" s="64">
        <f>K70+N70+P70+R70+T70+V70+X70+Z70</f>
        <v>0</v>
      </c>
      <c r="I70" s="64"/>
      <c r="J70" s="65">
        <f t="shared" si="6"/>
        <v>0</v>
      </c>
      <c r="K70" s="66"/>
      <c r="L70" s="66"/>
      <c r="M70" s="67"/>
      <c r="N70" s="66"/>
      <c r="O70" s="67"/>
      <c r="P70" s="66"/>
      <c r="Q70" s="67"/>
      <c r="R70" s="66"/>
      <c r="S70" s="67"/>
      <c r="T70" s="66"/>
      <c r="U70" s="67"/>
      <c r="V70" s="66"/>
      <c r="W70" s="67"/>
      <c r="X70" s="66"/>
      <c r="Y70" s="67"/>
      <c r="Z70" s="66"/>
      <c r="AA70" s="67"/>
    </row>
    <row r="71" spans="1:27" s="70" customFormat="1" ht="12.75" customHeight="1">
      <c r="A71" s="85"/>
      <c r="B71" s="100"/>
      <c r="C71" s="87"/>
      <c r="D71" s="101"/>
      <c r="E71" s="122"/>
      <c r="F71" s="110"/>
      <c r="G71" s="134"/>
      <c r="H71" s="64">
        <f t="shared" si="5"/>
        <v>0</v>
      </c>
      <c r="I71" s="64"/>
      <c r="J71" s="65">
        <f t="shared" si="6"/>
        <v>0</v>
      </c>
      <c r="K71" s="66"/>
      <c r="L71" s="66"/>
      <c r="M71" s="67"/>
      <c r="N71" s="66"/>
      <c r="O71" s="67"/>
      <c r="P71" s="66"/>
      <c r="Q71" s="67"/>
      <c r="R71" s="66"/>
      <c r="S71" s="67"/>
      <c r="T71" s="66"/>
      <c r="U71" s="67"/>
      <c r="V71" s="66"/>
      <c r="W71" s="67"/>
      <c r="X71" s="66"/>
      <c r="Y71" s="67"/>
      <c r="Z71" s="66"/>
      <c r="AA71" s="67"/>
    </row>
    <row r="72" spans="1:27" s="70" customFormat="1" ht="12.75" customHeight="1">
      <c r="A72" s="85"/>
      <c r="B72" s="100"/>
      <c r="C72" s="87"/>
      <c r="D72" s="101"/>
      <c r="E72" s="74"/>
      <c r="F72" s="117"/>
      <c r="G72" s="132"/>
      <c r="H72" s="64">
        <f t="shared" si="5"/>
        <v>0</v>
      </c>
      <c r="I72" s="64"/>
      <c r="J72" s="65">
        <f t="shared" si="6"/>
        <v>0</v>
      </c>
      <c r="K72" s="66"/>
      <c r="L72" s="66"/>
      <c r="M72" s="67"/>
      <c r="N72" s="66"/>
      <c r="O72" s="67"/>
      <c r="P72" s="66"/>
      <c r="Q72" s="67"/>
      <c r="R72" s="66"/>
      <c r="S72" s="67"/>
      <c r="T72" s="66"/>
      <c r="U72" s="67"/>
      <c r="V72" s="66"/>
      <c r="W72" s="67"/>
      <c r="X72" s="66"/>
      <c r="Y72" s="67"/>
      <c r="Z72" s="66"/>
      <c r="AA72" s="67"/>
    </row>
    <row r="73" spans="1:27" s="70" customFormat="1" ht="12.75" customHeight="1">
      <c r="A73" s="85"/>
      <c r="B73" s="100"/>
      <c r="C73" s="87"/>
      <c r="D73" s="78"/>
      <c r="E73" s="122"/>
      <c r="F73" s="92"/>
      <c r="G73" s="93"/>
      <c r="H73" s="64">
        <f t="shared" si="5"/>
        <v>0</v>
      </c>
      <c r="I73" s="64"/>
      <c r="J73" s="65">
        <f t="shared" si="6"/>
        <v>0</v>
      </c>
      <c r="K73" s="66"/>
      <c r="L73" s="66"/>
      <c r="M73" s="67"/>
      <c r="N73" s="66"/>
      <c r="O73" s="67"/>
      <c r="P73" s="66"/>
      <c r="Q73" s="67"/>
      <c r="R73" s="66"/>
      <c r="S73" s="67"/>
      <c r="T73" s="68"/>
      <c r="U73" s="69"/>
      <c r="V73" s="68"/>
      <c r="W73" s="69"/>
      <c r="X73" s="68"/>
      <c r="Y73" s="69"/>
      <c r="Z73" s="68"/>
      <c r="AA73" s="69"/>
    </row>
    <row r="74" spans="1:27" s="70" customFormat="1" ht="12.75" customHeight="1">
      <c r="A74" s="85"/>
      <c r="B74" s="116"/>
      <c r="C74" s="87"/>
      <c r="D74" s="101"/>
      <c r="E74" s="74"/>
      <c r="F74" s="130"/>
      <c r="G74" s="131"/>
      <c r="H74" s="64">
        <f t="shared" si="5"/>
        <v>0</v>
      </c>
      <c r="I74" s="64"/>
      <c r="J74" s="65">
        <f t="shared" si="6"/>
        <v>0</v>
      </c>
      <c r="K74" s="66"/>
      <c r="L74" s="66"/>
      <c r="M74" s="67"/>
      <c r="N74" s="66"/>
      <c r="O74" s="67"/>
      <c r="P74" s="66"/>
      <c r="Q74" s="67"/>
      <c r="R74" s="66"/>
      <c r="S74" s="67"/>
      <c r="T74" s="66"/>
      <c r="U74" s="67"/>
      <c r="V74" s="66"/>
      <c r="W74" s="67"/>
      <c r="X74" s="66"/>
      <c r="Y74" s="67"/>
      <c r="Z74" s="66"/>
      <c r="AA74" s="67"/>
    </row>
    <row r="75" spans="1:27" s="70" customFormat="1" ht="12.75" customHeight="1">
      <c r="A75" s="85"/>
      <c r="B75" s="116"/>
      <c r="C75" s="87"/>
      <c r="D75" s="101"/>
      <c r="E75" s="122"/>
      <c r="F75" s="89"/>
      <c r="G75" s="90"/>
      <c r="H75" s="64">
        <f>K75+N75+P75+R75+T75+V75+X75+Z75</f>
        <v>0</v>
      </c>
      <c r="I75" s="64"/>
      <c r="J75" s="65">
        <f t="shared" si="6"/>
        <v>0</v>
      </c>
      <c r="K75" s="66"/>
      <c r="L75" s="66"/>
      <c r="M75" s="67"/>
      <c r="N75" s="66"/>
      <c r="O75" s="67"/>
      <c r="P75" s="66"/>
      <c r="Q75" s="67"/>
      <c r="R75" s="66"/>
      <c r="S75" s="67"/>
      <c r="T75" s="66"/>
      <c r="U75" s="67"/>
      <c r="V75" s="66"/>
      <c r="W75" s="67"/>
      <c r="X75" s="66"/>
      <c r="Y75" s="67"/>
      <c r="Z75" s="66"/>
      <c r="AA75" s="67"/>
    </row>
    <row r="76" spans="1:27" s="70" customFormat="1" ht="12.75" customHeight="1">
      <c r="A76" s="102"/>
      <c r="B76" s="100"/>
      <c r="C76" s="87"/>
      <c r="D76" s="101"/>
      <c r="E76" s="74"/>
      <c r="F76" s="89"/>
      <c r="G76" s="90"/>
      <c r="H76" s="64">
        <f t="shared" si="5"/>
        <v>0</v>
      </c>
      <c r="I76" s="64"/>
      <c r="J76" s="65">
        <f t="shared" si="6"/>
        <v>0</v>
      </c>
      <c r="K76" s="66"/>
      <c r="L76" s="66"/>
      <c r="M76" s="67"/>
      <c r="N76" s="66"/>
      <c r="O76" s="67"/>
      <c r="P76" s="66"/>
      <c r="Q76" s="67"/>
      <c r="R76" s="66"/>
      <c r="S76" s="67"/>
      <c r="T76" s="66"/>
      <c r="U76" s="67"/>
      <c r="V76" s="66"/>
      <c r="W76" s="67"/>
      <c r="X76" s="66"/>
      <c r="Y76" s="67"/>
      <c r="Z76" s="66"/>
      <c r="AA76" s="67"/>
    </row>
    <row r="77" spans="1:27" s="70" customFormat="1" ht="12.75" customHeight="1">
      <c r="A77" s="85"/>
      <c r="B77" s="116"/>
      <c r="C77" s="87"/>
      <c r="D77" s="101"/>
      <c r="E77" s="122"/>
      <c r="F77" s="89"/>
      <c r="G77" s="90"/>
      <c r="H77" s="64">
        <f t="shared" si="5"/>
        <v>0</v>
      </c>
      <c r="I77" s="64"/>
      <c r="J77" s="65">
        <f t="shared" si="6"/>
        <v>0</v>
      </c>
      <c r="K77" s="66"/>
      <c r="L77" s="66"/>
      <c r="M77" s="67"/>
      <c r="N77" s="66"/>
      <c r="O77" s="67"/>
      <c r="P77" s="66"/>
      <c r="Q77" s="67"/>
      <c r="R77" s="66"/>
      <c r="S77" s="67"/>
      <c r="T77" s="66"/>
      <c r="U77" s="67"/>
      <c r="V77" s="66"/>
      <c r="W77" s="67"/>
      <c r="X77" s="66"/>
      <c r="Y77" s="67"/>
      <c r="Z77" s="66"/>
      <c r="AA77" s="67"/>
    </row>
    <row r="78" spans="1:27" s="70" customFormat="1" ht="14.25" customHeight="1">
      <c r="A78" s="85"/>
      <c r="B78" s="116"/>
      <c r="C78" s="120"/>
      <c r="D78" s="101"/>
      <c r="E78" s="122"/>
      <c r="F78" s="89"/>
      <c r="G78" s="90"/>
      <c r="H78" s="64">
        <f>K78+N78+P78+R78+T78+V78+X78+Z78</f>
        <v>0</v>
      </c>
      <c r="I78" s="64"/>
      <c r="J78" s="65">
        <f t="shared" si="6"/>
        <v>0</v>
      </c>
      <c r="K78" s="66"/>
      <c r="L78" s="66"/>
      <c r="M78" s="67"/>
      <c r="N78" s="66"/>
      <c r="O78" s="67"/>
      <c r="P78" s="66"/>
      <c r="Q78" s="67"/>
      <c r="R78" s="66"/>
      <c r="S78" s="67"/>
      <c r="T78" s="66"/>
      <c r="U78" s="67"/>
      <c r="V78" s="66"/>
      <c r="W78" s="67"/>
      <c r="X78" s="66"/>
      <c r="Y78" s="67"/>
      <c r="Z78" s="66"/>
      <c r="AA78" s="67"/>
    </row>
    <row r="79" spans="1:27" s="84" customFormat="1" ht="12.75" customHeight="1">
      <c r="A79" s="135"/>
      <c r="B79" s="136"/>
      <c r="C79" s="137"/>
      <c r="D79" s="101"/>
      <c r="E79" s="138"/>
      <c r="F79" s="139"/>
      <c r="G79" s="140"/>
      <c r="H79" s="82">
        <f t="shared" si="5"/>
        <v>0</v>
      </c>
      <c r="I79" s="82"/>
      <c r="J79" s="83">
        <f t="shared" si="6"/>
        <v>0</v>
      </c>
      <c r="K79" s="68"/>
      <c r="L79" s="68"/>
      <c r="M79" s="69"/>
      <c r="N79" s="68"/>
      <c r="O79" s="69"/>
      <c r="P79" s="68"/>
      <c r="Q79" s="69"/>
      <c r="R79" s="68"/>
      <c r="S79" s="69"/>
      <c r="T79" s="66"/>
      <c r="U79" s="67"/>
      <c r="V79" s="66"/>
      <c r="W79" s="67"/>
      <c r="X79" s="66"/>
      <c r="Y79" s="67"/>
      <c r="Z79" s="66"/>
      <c r="AA79" s="67"/>
    </row>
    <row r="80" spans="1:27" s="84" customFormat="1" ht="12.75" customHeight="1">
      <c r="A80" s="75"/>
      <c r="B80" s="141"/>
      <c r="C80" s="142"/>
      <c r="D80" s="143"/>
      <c r="E80" s="79"/>
      <c r="F80" s="144"/>
      <c r="G80" s="145"/>
      <c r="H80" s="82">
        <f t="shared" si="5"/>
        <v>0</v>
      </c>
      <c r="I80" s="82"/>
      <c r="J80" s="83">
        <f t="shared" si="6"/>
        <v>0</v>
      </c>
      <c r="K80" s="68"/>
      <c r="L80" s="68"/>
      <c r="M80" s="69"/>
      <c r="N80" s="68"/>
      <c r="O80" s="69"/>
      <c r="P80" s="68"/>
      <c r="Q80" s="69"/>
      <c r="R80" s="68"/>
      <c r="S80" s="69"/>
      <c r="T80" s="68"/>
      <c r="U80" s="69"/>
      <c r="V80" s="68"/>
      <c r="W80" s="69"/>
      <c r="X80" s="68"/>
      <c r="Y80" s="69"/>
      <c r="Z80" s="68"/>
      <c r="AA80" s="69"/>
    </row>
    <row r="81" spans="1:27" s="70" customFormat="1" ht="12.75" customHeight="1">
      <c r="A81" s="85"/>
      <c r="B81" s="116"/>
      <c r="C81" s="87"/>
      <c r="D81" s="101"/>
      <c r="E81" s="122"/>
      <c r="F81" s="89"/>
      <c r="G81" s="90"/>
      <c r="H81" s="64">
        <f aca="true" t="shared" si="7" ref="H81:H87">K81+N81+P81+R81+T81+V81+X81+Z81</f>
        <v>0</v>
      </c>
      <c r="I81" s="64"/>
      <c r="J81" s="65">
        <f t="shared" si="6"/>
        <v>0</v>
      </c>
      <c r="K81" s="66"/>
      <c r="L81" s="66"/>
      <c r="M81" s="67"/>
      <c r="N81" s="66"/>
      <c r="O81" s="67"/>
      <c r="P81" s="66"/>
      <c r="Q81" s="67"/>
      <c r="R81" s="66"/>
      <c r="S81" s="67"/>
      <c r="T81" s="66"/>
      <c r="U81" s="67"/>
      <c r="V81" s="66"/>
      <c r="W81" s="67"/>
      <c r="X81" s="66"/>
      <c r="Y81" s="67"/>
      <c r="Z81" s="66"/>
      <c r="AA81" s="67"/>
    </row>
    <row r="82" spans="1:27" s="70" customFormat="1" ht="12.75" customHeight="1">
      <c r="A82" s="85"/>
      <c r="B82" s="116"/>
      <c r="C82" s="87"/>
      <c r="D82" s="101"/>
      <c r="E82" s="122"/>
      <c r="F82" s="89"/>
      <c r="G82" s="90"/>
      <c r="H82" s="64">
        <f t="shared" si="7"/>
        <v>0</v>
      </c>
      <c r="I82" s="64"/>
      <c r="J82" s="65">
        <f t="shared" si="6"/>
        <v>0</v>
      </c>
      <c r="K82" s="66"/>
      <c r="L82" s="66"/>
      <c r="M82" s="67"/>
      <c r="N82" s="66"/>
      <c r="O82" s="67"/>
      <c r="P82" s="66"/>
      <c r="Q82" s="67"/>
      <c r="R82" s="66"/>
      <c r="S82" s="67"/>
      <c r="T82" s="66"/>
      <c r="U82" s="67"/>
      <c r="V82" s="66"/>
      <c r="W82" s="67"/>
      <c r="X82" s="66"/>
      <c r="Y82" s="67"/>
      <c r="Z82" s="66"/>
      <c r="AA82" s="67"/>
    </row>
    <row r="83" spans="1:27" s="70" customFormat="1" ht="12.75" customHeight="1">
      <c r="A83" s="85"/>
      <c r="B83" s="116"/>
      <c r="C83" s="87"/>
      <c r="D83" s="101"/>
      <c r="E83" s="122"/>
      <c r="F83" s="89"/>
      <c r="G83" s="90"/>
      <c r="H83" s="64">
        <f t="shared" si="7"/>
        <v>0</v>
      </c>
      <c r="I83" s="64"/>
      <c r="J83" s="65">
        <f t="shared" si="6"/>
        <v>0</v>
      </c>
      <c r="K83" s="66"/>
      <c r="L83" s="66"/>
      <c r="M83" s="67"/>
      <c r="N83" s="66"/>
      <c r="O83" s="67"/>
      <c r="P83" s="66"/>
      <c r="Q83" s="67"/>
      <c r="R83" s="66"/>
      <c r="S83" s="67"/>
      <c r="T83" s="66"/>
      <c r="U83" s="67"/>
      <c r="V83" s="66"/>
      <c r="W83" s="67"/>
      <c r="X83" s="66"/>
      <c r="Y83" s="67"/>
      <c r="Z83" s="66"/>
      <c r="AA83" s="67"/>
    </row>
    <row r="84" spans="1:27" s="70" customFormat="1" ht="12.75" customHeight="1">
      <c r="A84" s="85"/>
      <c r="B84" s="116"/>
      <c r="C84" s="87"/>
      <c r="D84" s="78"/>
      <c r="E84" s="122"/>
      <c r="F84" s="92"/>
      <c r="G84" s="93"/>
      <c r="H84" s="64">
        <f t="shared" si="7"/>
        <v>0</v>
      </c>
      <c r="I84" s="64"/>
      <c r="J84" s="65">
        <f t="shared" si="6"/>
        <v>0</v>
      </c>
      <c r="K84" s="66"/>
      <c r="L84" s="66"/>
      <c r="M84" s="67"/>
      <c r="N84" s="66"/>
      <c r="O84" s="67"/>
      <c r="P84" s="66"/>
      <c r="Q84" s="67"/>
      <c r="R84" s="66"/>
      <c r="S84" s="67"/>
      <c r="T84" s="68"/>
      <c r="U84" s="69"/>
      <c r="V84" s="68"/>
      <c r="W84" s="69"/>
      <c r="X84" s="68"/>
      <c r="Y84" s="69"/>
      <c r="Z84" s="68"/>
      <c r="AA84" s="69"/>
    </row>
    <row r="85" spans="1:27" s="70" customFormat="1" ht="12.75" customHeight="1">
      <c r="A85" s="85"/>
      <c r="B85" s="116"/>
      <c r="C85" s="87"/>
      <c r="D85" s="101"/>
      <c r="E85" s="122"/>
      <c r="F85" s="92"/>
      <c r="G85" s="93"/>
      <c r="H85" s="64">
        <f t="shared" si="7"/>
        <v>0</v>
      </c>
      <c r="I85" s="64"/>
      <c r="J85" s="65">
        <f t="shared" si="6"/>
        <v>0</v>
      </c>
      <c r="K85" s="66"/>
      <c r="L85" s="66"/>
      <c r="M85" s="67"/>
      <c r="N85" s="66"/>
      <c r="O85" s="67"/>
      <c r="P85" s="66"/>
      <c r="Q85" s="67"/>
      <c r="R85" s="66"/>
      <c r="S85" s="67"/>
      <c r="T85" s="66"/>
      <c r="U85" s="67"/>
      <c r="V85" s="66"/>
      <c r="W85" s="67"/>
      <c r="X85" s="66"/>
      <c r="Y85" s="67"/>
      <c r="Z85" s="66"/>
      <c r="AA85" s="67"/>
    </row>
    <row r="86" spans="1:27" s="70" customFormat="1" ht="12.75" customHeight="1">
      <c r="A86" s="85"/>
      <c r="B86" s="116"/>
      <c r="C86" s="87"/>
      <c r="D86" s="101"/>
      <c r="E86" s="74"/>
      <c r="F86" s="92"/>
      <c r="G86" s="99"/>
      <c r="H86" s="64">
        <f t="shared" si="7"/>
        <v>0</v>
      </c>
      <c r="I86" s="64"/>
      <c r="J86" s="65">
        <f t="shared" si="6"/>
        <v>0</v>
      </c>
      <c r="K86" s="66"/>
      <c r="L86" s="66"/>
      <c r="M86" s="67"/>
      <c r="N86" s="66"/>
      <c r="O86" s="67"/>
      <c r="P86" s="66"/>
      <c r="Q86" s="67"/>
      <c r="R86" s="66"/>
      <c r="S86" s="67"/>
      <c r="T86" s="66"/>
      <c r="U86" s="67"/>
      <c r="V86" s="66"/>
      <c r="W86" s="67"/>
      <c r="X86" s="66"/>
      <c r="Y86" s="67"/>
      <c r="Z86" s="66"/>
      <c r="AA86" s="67"/>
    </row>
    <row r="87" spans="1:27" s="70" customFormat="1" ht="12.75" customHeight="1">
      <c r="A87" s="85"/>
      <c r="B87" s="116"/>
      <c r="C87" s="87"/>
      <c r="D87" s="101"/>
      <c r="E87" s="122"/>
      <c r="F87" s="89"/>
      <c r="G87" s="90"/>
      <c r="H87" s="64">
        <f t="shared" si="7"/>
        <v>0</v>
      </c>
      <c r="I87" s="64"/>
      <c r="J87" s="65">
        <f t="shared" si="6"/>
        <v>0</v>
      </c>
      <c r="K87" s="66"/>
      <c r="L87" s="66"/>
      <c r="M87" s="67"/>
      <c r="N87" s="66"/>
      <c r="O87" s="67"/>
      <c r="P87" s="66"/>
      <c r="Q87" s="67"/>
      <c r="R87" s="66"/>
      <c r="S87" s="67"/>
      <c r="T87" s="66"/>
      <c r="U87" s="67"/>
      <c r="V87" s="66"/>
      <c r="W87" s="67"/>
      <c r="X87" s="66"/>
      <c r="Y87" s="67"/>
      <c r="Z87" s="66"/>
      <c r="AA87" s="67"/>
    </row>
    <row r="88" spans="1:27" s="70" customFormat="1" ht="12.75" customHeight="1">
      <c r="A88" s="85"/>
      <c r="B88" s="116"/>
      <c r="C88" s="87"/>
      <c r="D88" s="146"/>
      <c r="E88" s="74"/>
      <c r="F88" s="117"/>
      <c r="G88" s="93"/>
      <c r="H88" s="64">
        <f t="shared" si="5"/>
        <v>0</v>
      </c>
      <c r="I88" s="64"/>
      <c r="J88" s="65">
        <f t="shared" si="6"/>
        <v>0</v>
      </c>
      <c r="K88" s="66"/>
      <c r="L88" s="66"/>
      <c r="M88" s="67"/>
      <c r="N88" s="66"/>
      <c r="O88" s="67"/>
      <c r="P88" s="66"/>
      <c r="Q88" s="67"/>
      <c r="R88" s="66"/>
      <c r="S88" s="67"/>
      <c r="T88" s="68"/>
      <c r="U88" s="69"/>
      <c r="V88" s="68"/>
      <c r="W88" s="69"/>
      <c r="X88" s="68"/>
      <c r="Y88" s="69"/>
      <c r="Z88" s="68"/>
      <c r="AA88" s="69"/>
    </row>
    <row r="89" spans="1:27" s="70" customFormat="1" ht="12.75" customHeight="1">
      <c r="A89" s="85"/>
      <c r="B89" s="116"/>
      <c r="C89" s="147"/>
      <c r="D89" s="78"/>
      <c r="E89" s="74"/>
      <c r="F89" s="92"/>
      <c r="G89" s="93"/>
      <c r="H89" s="64">
        <f t="shared" si="5"/>
        <v>0</v>
      </c>
      <c r="I89" s="64"/>
      <c r="J89" s="65">
        <f t="shared" si="6"/>
        <v>0</v>
      </c>
      <c r="K89" s="66"/>
      <c r="L89" s="66"/>
      <c r="M89" s="67"/>
      <c r="N89" s="66"/>
      <c r="O89" s="67"/>
      <c r="P89" s="66"/>
      <c r="Q89" s="67"/>
      <c r="R89" s="66"/>
      <c r="S89" s="67"/>
      <c r="T89" s="68"/>
      <c r="U89" s="69"/>
      <c r="V89" s="68"/>
      <c r="W89" s="69"/>
      <c r="X89" s="68"/>
      <c r="Y89" s="69"/>
      <c r="Z89" s="68"/>
      <c r="AA89" s="69"/>
    </row>
    <row r="90" spans="1:27" s="84" customFormat="1" ht="12.75" customHeight="1">
      <c r="A90" s="75"/>
      <c r="B90" s="141"/>
      <c r="C90" s="77"/>
      <c r="D90" s="101"/>
      <c r="E90" s="148"/>
      <c r="F90" s="80"/>
      <c r="G90" s="81"/>
      <c r="H90" s="82">
        <f t="shared" si="5"/>
        <v>0</v>
      </c>
      <c r="I90" s="82"/>
      <c r="J90" s="83">
        <f t="shared" si="6"/>
        <v>0</v>
      </c>
      <c r="K90" s="68"/>
      <c r="L90" s="68"/>
      <c r="M90" s="69"/>
      <c r="N90" s="68"/>
      <c r="O90" s="69"/>
      <c r="P90" s="68"/>
      <c r="Q90" s="69"/>
      <c r="R90" s="68"/>
      <c r="S90" s="69"/>
      <c r="T90" s="66"/>
      <c r="U90" s="67"/>
      <c r="V90" s="66"/>
      <c r="W90" s="67"/>
      <c r="X90" s="66"/>
      <c r="Y90" s="67"/>
      <c r="Z90" s="66"/>
      <c r="AA90" s="67"/>
    </row>
    <row r="91" spans="1:27" s="70" customFormat="1" ht="12.75" customHeight="1" hidden="1">
      <c r="A91" s="100"/>
      <c r="B91" s="100"/>
      <c r="C91" s="87"/>
      <c r="D91" s="101"/>
      <c r="E91" s="149"/>
      <c r="F91" s="89"/>
      <c r="G91" s="90"/>
      <c r="H91" s="64">
        <f t="shared" si="5"/>
        <v>0</v>
      </c>
      <c r="I91" s="64"/>
      <c r="J91" s="65">
        <f t="shared" si="6"/>
        <v>0</v>
      </c>
      <c r="K91" s="66"/>
      <c r="L91" s="66"/>
      <c r="M91" s="67"/>
      <c r="N91" s="66"/>
      <c r="O91" s="67"/>
      <c r="P91" s="66"/>
      <c r="Q91" s="67"/>
      <c r="R91" s="66"/>
      <c r="S91" s="67"/>
      <c r="T91" s="66"/>
      <c r="U91" s="67"/>
      <c r="V91" s="66"/>
      <c r="W91" s="67"/>
      <c r="X91" s="66"/>
      <c r="Y91" s="67"/>
      <c r="Z91" s="66"/>
      <c r="AA91" s="67"/>
    </row>
    <row r="92" spans="1:27" s="70" customFormat="1" ht="12.75" customHeight="1" hidden="1">
      <c r="A92" s="116"/>
      <c r="B92" s="116"/>
      <c r="C92" s="103"/>
      <c r="D92" s="101"/>
      <c r="E92" s="150"/>
      <c r="F92" s="92"/>
      <c r="G92" s="93"/>
      <c r="H92" s="64">
        <f t="shared" si="5"/>
        <v>0</v>
      </c>
      <c r="I92" s="64"/>
      <c r="J92" s="65">
        <f t="shared" si="6"/>
        <v>0</v>
      </c>
      <c r="K92" s="66"/>
      <c r="L92" s="66"/>
      <c r="M92" s="67"/>
      <c r="N92" s="66"/>
      <c r="O92" s="67"/>
      <c r="P92" s="66"/>
      <c r="Q92" s="67"/>
      <c r="R92" s="66"/>
      <c r="S92" s="67"/>
      <c r="T92" s="66"/>
      <c r="U92" s="67"/>
      <c r="V92" s="66"/>
      <c r="W92" s="67"/>
      <c r="X92" s="66"/>
      <c r="Y92" s="67"/>
      <c r="Z92" s="66"/>
      <c r="AA92" s="67"/>
    </row>
    <row r="93" spans="1:27" s="70" customFormat="1" ht="12.75" customHeight="1" hidden="1">
      <c r="A93" s="116"/>
      <c r="B93" s="116"/>
      <c r="C93" s="151"/>
      <c r="D93" s="143"/>
      <c r="E93" s="150"/>
      <c r="F93" s="152"/>
      <c r="G93" s="99"/>
      <c r="H93" s="64">
        <f>K93+N93+P93+R93+T93+V93+X93+Z93</f>
        <v>0</v>
      </c>
      <c r="I93" s="64"/>
      <c r="J93" s="65">
        <f t="shared" si="6"/>
        <v>0</v>
      </c>
      <c r="K93" s="66"/>
      <c r="L93" s="66"/>
      <c r="M93" s="67"/>
      <c r="N93" s="66"/>
      <c r="O93" s="67"/>
      <c r="P93" s="66"/>
      <c r="Q93" s="67"/>
      <c r="R93" s="66"/>
      <c r="S93" s="67"/>
      <c r="T93" s="68"/>
      <c r="U93" s="69"/>
      <c r="V93" s="68"/>
      <c r="W93" s="69"/>
      <c r="X93" s="68"/>
      <c r="Y93" s="69"/>
      <c r="Z93" s="68"/>
      <c r="AA93" s="69"/>
    </row>
    <row r="94" spans="1:27" s="70" customFormat="1" ht="12.75" customHeight="1" hidden="1">
      <c r="A94" s="100"/>
      <c r="B94" s="100"/>
      <c r="C94" s="87"/>
      <c r="D94" s="101"/>
      <c r="E94" s="153"/>
      <c r="F94" s="89"/>
      <c r="G94" s="90"/>
      <c r="H94" s="64">
        <f t="shared" si="5"/>
        <v>0</v>
      </c>
      <c r="I94" s="64"/>
      <c r="J94" s="65">
        <f t="shared" si="6"/>
        <v>0</v>
      </c>
      <c r="K94" s="66"/>
      <c r="L94" s="66"/>
      <c r="M94" s="67"/>
      <c r="N94" s="66"/>
      <c r="O94" s="67"/>
      <c r="P94" s="66"/>
      <c r="Q94" s="67"/>
      <c r="R94" s="66"/>
      <c r="S94" s="67"/>
      <c r="T94" s="66"/>
      <c r="U94" s="67"/>
      <c r="V94" s="66"/>
      <c r="W94" s="67"/>
      <c r="X94" s="66"/>
      <c r="Y94" s="67"/>
      <c r="Z94" s="66"/>
      <c r="AA94" s="67"/>
    </row>
    <row r="95" spans="1:27" s="70" customFormat="1" ht="12.75" customHeight="1" hidden="1">
      <c r="A95" s="116"/>
      <c r="B95" s="116"/>
      <c r="C95" s="87"/>
      <c r="D95" s="101"/>
      <c r="E95" s="150"/>
      <c r="F95" s="89"/>
      <c r="G95" s="90"/>
      <c r="H95" s="64">
        <f t="shared" si="5"/>
        <v>0</v>
      </c>
      <c r="I95" s="64"/>
      <c r="J95" s="65">
        <f t="shared" si="6"/>
        <v>0</v>
      </c>
      <c r="K95" s="66"/>
      <c r="L95" s="66"/>
      <c r="M95" s="67"/>
      <c r="N95" s="66"/>
      <c r="O95" s="67"/>
      <c r="P95" s="66"/>
      <c r="Q95" s="67"/>
      <c r="R95" s="66"/>
      <c r="S95" s="67"/>
      <c r="T95" s="66"/>
      <c r="U95" s="67"/>
      <c r="V95" s="66"/>
      <c r="W95" s="67"/>
      <c r="X95" s="66"/>
      <c r="Y95" s="67"/>
      <c r="Z95" s="66"/>
      <c r="AA95" s="67"/>
    </row>
    <row r="96" spans="1:27" s="70" customFormat="1" ht="12.75" customHeight="1" hidden="1">
      <c r="A96" s="100"/>
      <c r="B96" s="100"/>
      <c r="C96" s="87"/>
      <c r="D96" s="101"/>
      <c r="E96" s="153"/>
      <c r="F96" s="89"/>
      <c r="G96" s="90"/>
      <c r="H96" s="64">
        <f t="shared" si="5"/>
        <v>0</v>
      </c>
      <c r="I96" s="64"/>
      <c r="J96" s="65">
        <f t="shared" si="6"/>
        <v>0</v>
      </c>
      <c r="K96" s="66"/>
      <c r="L96" s="66"/>
      <c r="M96" s="67"/>
      <c r="N96" s="66"/>
      <c r="O96" s="67"/>
      <c r="P96" s="66"/>
      <c r="Q96" s="67"/>
      <c r="R96" s="66"/>
      <c r="S96" s="67"/>
      <c r="T96" s="66"/>
      <c r="U96" s="67"/>
      <c r="V96" s="66"/>
      <c r="W96" s="67"/>
      <c r="X96" s="66"/>
      <c r="Y96" s="67"/>
      <c r="Z96" s="66"/>
      <c r="AA96" s="67"/>
    </row>
    <row r="97" spans="1:27" s="70" customFormat="1" ht="12.75" customHeight="1" hidden="1">
      <c r="A97" s="100"/>
      <c r="B97" s="100"/>
      <c r="C97" s="87"/>
      <c r="D97" s="101"/>
      <c r="E97" s="150"/>
      <c r="F97" s="89"/>
      <c r="G97" s="90"/>
      <c r="H97" s="64">
        <f t="shared" si="5"/>
        <v>0</v>
      </c>
      <c r="I97" s="64"/>
      <c r="J97" s="65">
        <f t="shared" si="6"/>
        <v>0</v>
      </c>
      <c r="K97" s="66"/>
      <c r="L97" s="66"/>
      <c r="M97" s="67"/>
      <c r="N97" s="66"/>
      <c r="O97" s="67"/>
      <c r="P97" s="66"/>
      <c r="Q97" s="67"/>
      <c r="R97" s="66"/>
      <c r="S97" s="67"/>
      <c r="T97" s="66"/>
      <c r="U97" s="67"/>
      <c r="V97" s="66"/>
      <c r="W97" s="67"/>
      <c r="X97" s="66"/>
      <c r="Y97" s="67"/>
      <c r="Z97" s="66"/>
      <c r="AA97" s="67"/>
    </row>
    <row r="98" spans="1:27" s="70" customFormat="1" ht="12.75" customHeight="1" hidden="1">
      <c r="A98" s="116"/>
      <c r="B98" s="116"/>
      <c r="C98" s="87"/>
      <c r="D98" s="101"/>
      <c r="E98" s="153"/>
      <c r="F98" s="89"/>
      <c r="G98" s="90"/>
      <c r="H98" s="64">
        <f t="shared" si="5"/>
        <v>0</v>
      </c>
      <c r="I98" s="64"/>
      <c r="J98" s="65">
        <f t="shared" si="6"/>
        <v>0</v>
      </c>
      <c r="K98" s="66"/>
      <c r="L98" s="66"/>
      <c r="M98" s="67"/>
      <c r="N98" s="66"/>
      <c r="O98" s="67"/>
      <c r="P98" s="66"/>
      <c r="Q98" s="67"/>
      <c r="R98" s="66"/>
      <c r="S98" s="67"/>
      <c r="T98" s="66"/>
      <c r="U98" s="67"/>
      <c r="V98" s="66"/>
      <c r="W98" s="67"/>
      <c r="X98" s="66"/>
      <c r="Y98" s="67"/>
      <c r="Z98" s="66"/>
      <c r="AA98" s="67"/>
    </row>
    <row r="99" spans="1:27" s="70" customFormat="1" ht="12.75" customHeight="1" hidden="1">
      <c r="A99" s="116"/>
      <c r="B99" s="100"/>
      <c r="C99" s="87"/>
      <c r="D99" s="101"/>
      <c r="E99" s="153"/>
      <c r="F99" s="89"/>
      <c r="G99" s="90"/>
      <c r="H99" s="64">
        <f t="shared" si="5"/>
        <v>0</v>
      </c>
      <c r="I99" s="64"/>
      <c r="J99" s="65">
        <f t="shared" si="6"/>
        <v>0</v>
      </c>
      <c r="K99" s="66"/>
      <c r="L99" s="66"/>
      <c r="M99" s="67"/>
      <c r="N99" s="66"/>
      <c r="O99" s="67"/>
      <c r="P99" s="66"/>
      <c r="Q99" s="67"/>
      <c r="R99" s="66"/>
      <c r="S99" s="67"/>
      <c r="T99" s="66"/>
      <c r="U99" s="67"/>
      <c r="V99" s="66"/>
      <c r="W99" s="67"/>
      <c r="X99" s="66"/>
      <c r="Y99" s="67"/>
      <c r="Z99" s="66"/>
      <c r="AA99" s="67"/>
    </row>
    <row r="100" spans="1:27" s="70" customFormat="1" ht="12.75" customHeight="1" hidden="1">
      <c r="A100" s="100"/>
      <c r="B100" s="100"/>
      <c r="C100" s="147"/>
      <c r="D100" s="101"/>
      <c r="E100" s="150"/>
      <c r="F100" s="89"/>
      <c r="G100" s="90"/>
      <c r="H100" s="64">
        <f t="shared" si="5"/>
        <v>0</v>
      </c>
      <c r="I100" s="64"/>
      <c r="J100" s="65">
        <f t="shared" si="6"/>
        <v>0</v>
      </c>
      <c r="K100" s="66"/>
      <c r="L100" s="66"/>
      <c r="M100" s="67"/>
      <c r="N100" s="66"/>
      <c r="O100" s="67"/>
      <c r="P100" s="66"/>
      <c r="Q100" s="67"/>
      <c r="R100" s="66"/>
      <c r="S100" s="67"/>
      <c r="T100" s="66"/>
      <c r="U100" s="67"/>
      <c r="V100" s="66"/>
      <c r="W100" s="67"/>
      <c r="X100" s="66"/>
      <c r="Y100" s="67"/>
      <c r="Z100" s="66"/>
      <c r="AA100" s="67"/>
    </row>
    <row r="101" spans="1:27" s="70" customFormat="1" ht="12.75" customHeight="1" hidden="1">
      <c r="A101" s="100"/>
      <c r="B101" s="100"/>
      <c r="C101" s="147"/>
      <c r="D101" s="101"/>
      <c r="E101" s="150"/>
      <c r="F101" s="92"/>
      <c r="G101" s="93"/>
      <c r="H101" s="64">
        <f>K101+N101+P101+R101+T101+V101+X101+Z101</f>
        <v>0</v>
      </c>
      <c r="I101" s="64"/>
      <c r="J101" s="65">
        <f t="shared" si="6"/>
        <v>0</v>
      </c>
      <c r="K101" s="66"/>
      <c r="L101" s="66"/>
      <c r="M101" s="67"/>
      <c r="N101" s="66"/>
      <c r="O101" s="67"/>
      <c r="P101" s="66"/>
      <c r="Q101" s="67"/>
      <c r="R101" s="66"/>
      <c r="S101" s="67"/>
      <c r="T101" s="66"/>
      <c r="U101" s="67"/>
      <c r="V101" s="66"/>
      <c r="W101" s="67"/>
      <c r="X101" s="66"/>
      <c r="Y101" s="67"/>
      <c r="Z101" s="66"/>
      <c r="AA101" s="67"/>
    </row>
    <row r="102" spans="1:27" s="70" customFormat="1" ht="12.75" customHeight="1" hidden="1">
      <c r="A102" s="100"/>
      <c r="B102" s="100"/>
      <c r="C102" s="147"/>
      <c r="D102" s="101"/>
      <c r="E102" s="150"/>
      <c r="F102" s="89"/>
      <c r="G102" s="90"/>
      <c r="H102" s="64">
        <f>K102+N102+P102+R102+T102+V102+X102+Z102</f>
        <v>0</v>
      </c>
      <c r="I102" s="64"/>
      <c r="J102" s="65">
        <f t="shared" si="6"/>
        <v>0</v>
      </c>
      <c r="K102" s="66"/>
      <c r="L102" s="66"/>
      <c r="M102" s="67"/>
      <c r="N102" s="66"/>
      <c r="O102" s="67"/>
      <c r="P102" s="66"/>
      <c r="Q102" s="67"/>
      <c r="R102" s="66"/>
      <c r="S102" s="67"/>
      <c r="T102" s="66"/>
      <c r="U102" s="67"/>
      <c r="V102" s="66"/>
      <c r="W102" s="67"/>
      <c r="X102" s="66"/>
      <c r="Y102" s="67"/>
      <c r="Z102" s="66"/>
      <c r="AA102" s="67"/>
    </row>
    <row r="103" spans="1:27" s="70" customFormat="1" ht="12.75" customHeight="1" hidden="1">
      <c r="A103" s="154"/>
      <c r="B103" s="116"/>
      <c r="C103" s="155"/>
      <c r="D103" s="156"/>
      <c r="E103" s="150"/>
      <c r="F103" s="89"/>
      <c r="G103" s="90"/>
      <c r="H103" s="64">
        <f>K103+N103+P103+R103+T103+V103+X103+Z103</f>
        <v>0</v>
      </c>
      <c r="I103" s="64"/>
      <c r="J103" s="65">
        <f t="shared" si="6"/>
        <v>0</v>
      </c>
      <c r="K103" s="66"/>
      <c r="L103" s="66"/>
      <c r="M103" s="67"/>
      <c r="N103" s="66"/>
      <c r="O103" s="67"/>
      <c r="P103" s="66"/>
      <c r="Q103" s="67"/>
      <c r="R103" s="66"/>
      <c r="S103" s="67"/>
      <c r="T103" s="66"/>
      <c r="U103" s="67"/>
      <c r="V103" s="66"/>
      <c r="W103" s="67"/>
      <c r="X103" s="66"/>
      <c r="Y103" s="67"/>
      <c r="Z103" s="66"/>
      <c r="AA103" s="67"/>
    </row>
    <row r="104" spans="1:27" s="167" customFormat="1" ht="12.75" customHeight="1" hidden="1">
      <c r="A104" s="157"/>
      <c r="B104" s="157"/>
      <c r="C104" s="158"/>
      <c r="D104" s="159"/>
      <c r="E104" s="160"/>
      <c r="F104" s="161"/>
      <c r="G104" s="162"/>
      <c r="H104" s="163">
        <f>K104+N104+P104+R104+T104+V104+X104+Z104</f>
        <v>0</v>
      </c>
      <c r="I104" s="163"/>
      <c r="J104" s="164">
        <f t="shared" si="6"/>
        <v>0</v>
      </c>
      <c r="K104" s="165"/>
      <c r="L104" s="165"/>
      <c r="M104" s="166"/>
      <c r="N104" s="165"/>
      <c r="O104" s="166"/>
      <c r="P104" s="165"/>
      <c r="Q104" s="166"/>
      <c r="R104" s="165"/>
      <c r="S104" s="166"/>
      <c r="T104" s="165"/>
      <c r="U104" s="166"/>
      <c r="V104" s="165"/>
      <c r="W104" s="166"/>
      <c r="X104" s="165"/>
      <c r="Y104" s="166"/>
      <c r="Z104" s="165"/>
      <c r="AA104" s="166"/>
    </row>
    <row r="105" spans="1:27" s="70" customFormat="1" ht="12.75" customHeight="1" hidden="1">
      <c r="A105" s="100"/>
      <c r="B105" s="100"/>
      <c r="C105" s="87"/>
      <c r="D105" s="101"/>
      <c r="E105" s="153"/>
      <c r="F105" s="89"/>
      <c r="G105" s="90"/>
      <c r="H105" s="64">
        <f t="shared" si="5"/>
        <v>0</v>
      </c>
      <c r="I105" s="64"/>
      <c r="J105" s="65">
        <f t="shared" si="6"/>
        <v>0</v>
      </c>
      <c r="K105" s="66"/>
      <c r="L105" s="66"/>
      <c r="M105" s="67"/>
      <c r="N105" s="66"/>
      <c r="O105" s="67"/>
      <c r="P105" s="66"/>
      <c r="Q105" s="67"/>
      <c r="R105" s="66"/>
      <c r="S105" s="67"/>
      <c r="T105" s="66"/>
      <c r="U105" s="67"/>
      <c r="V105" s="66"/>
      <c r="W105" s="67"/>
      <c r="X105" s="66"/>
      <c r="Y105" s="67"/>
      <c r="Z105" s="66"/>
      <c r="AA105" s="67"/>
    </row>
    <row r="106" spans="1:27" s="70" customFormat="1" ht="12.75" customHeight="1" hidden="1">
      <c r="A106" s="100"/>
      <c r="B106" s="100"/>
      <c r="C106" s="87"/>
      <c r="D106" s="101"/>
      <c r="E106" s="150"/>
      <c r="F106" s="89"/>
      <c r="G106" s="90"/>
      <c r="H106" s="64">
        <f t="shared" si="5"/>
        <v>0</v>
      </c>
      <c r="I106" s="64"/>
      <c r="J106" s="65">
        <f t="shared" si="6"/>
        <v>0</v>
      </c>
      <c r="K106" s="66"/>
      <c r="L106" s="66"/>
      <c r="M106" s="67"/>
      <c r="N106" s="66"/>
      <c r="O106" s="67"/>
      <c r="P106" s="66"/>
      <c r="Q106" s="67"/>
      <c r="R106" s="66"/>
      <c r="S106" s="67"/>
      <c r="T106" s="66"/>
      <c r="U106" s="67"/>
      <c r="V106" s="66"/>
      <c r="W106" s="67"/>
      <c r="X106" s="66"/>
      <c r="Y106" s="67"/>
      <c r="Z106" s="66"/>
      <c r="AA106" s="67"/>
    </row>
    <row r="107" spans="1:27" s="70" customFormat="1" ht="12.75" customHeight="1" hidden="1">
      <c r="A107" s="85"/>
      <c r="B107" s="116"/>
      <c r="C107" s="87"/>
      <c r="D107" s="101"/>
      <c r="E107" s="74"/>
      <c r="F107" s="131"/>
      <c r="G107" s="131"/>
      <c r="H107" s="64">
        <f t="shared" si="5"/>
        <v>0</v>
      </c>
      <c r="I107" s="64"/>
      <c r="J107" s="65">
        <f t="shared" si="6"/>
        <v>0</v>
      </c>
      <c r="K107" s="66"/>
      <c r="L107" s="66"/>
      <c r="M107" s="67"/>
      <c r="N107" s="66"/>
      <c r="O107" s="67"/>
      <c r="P107" s="66"/>
      <c r="Q107" s="67"/>
      <c r="R107" s="66"/>
      <c r="S107" s="67"/>
      <c r="T107" s="66"/>
      <c r="U107" s="67"/>
      <c r="V107" s="66"/>
      <c r="W107" s="67"/>
      <c r="X107" s="66"/>
      <c r="Y107" s="67"/>
      <c r="Z107" s="66"/>
      <c r="AA107" s="67"/>
    </row>
    <row r="108" spans="1:27" s="70" customFormat="1" ht="12.75" customHeight="1" hidden="1">
      <c r="A108" s="116"/>
      <c r="B108" s="100"/>
      <c r="C108" s="87"/>
      <c r="D108" s="101"/>
      <c r="E108" s="150"/>
      <c r="F108" s="89"/>
      <c r="G108" s="90"/>
      <c r="H108" s="64">
        <f>K108+N108+P108+R108+T108+V108+X108+Z108</f>
        <v>0</v>
      </c>
      <c r="I108" s="64"/>
      <c r="J108" s="65">
        <f t="shared" si="6"/>
        <v>0</v>
      </c>
      <c r="K108" s="66"/>
      <c r="L108" s="66"/>
      <c r="M108" s="67"/>
      <c r="N108" s="66"/>
      <c r="O108" s="67"/>
      <c r="P108" s="66"/>
      <c r="Q108" s="67"/>
      <c r="R108" s="66"/>
      <c r="S108" s="67"/>
      <c r="T108" s="66"/>
      <c r="U108" s="67"/>
      <c r="V108" s="66"/>
      <c r="W108" s="67"/>
      <c r="X108" s="66"/>
      <c r="Y108" s="67"/>
      <c r="Z108" s="66"/>
      <c r="AA108" s="67"/>
    </row>
    <row r="109" spans="1:27" s="70" customFormat="1" ht="12.75" customHeight="1" hidden="1">
      <c r="A109" s="168"/>
      <c r="B109" s="168"/>
      <c r="C109" s="107"/>
      <c r="D109" s="169"/>
      <c r="E109" s="170"/>
      <c r="F109" s="89"/>
      <c r="G109" s="90"/>
      <c r="H109" s="64">
        <f t="shared" si="5"/>
        <v>0</v>
      </c>
      <c r="I109" s="64"/>
      <c r="J109" s="65">
        <f t="shared" si="6"/>
        <v>0</v>
      </c>
      <c r="K109" s="66"/>
      <c r="L109" s="66"/>
      <c r="M109" s="67"/>
      <c r="N109" s="66"/>
      <c r="O109" s="67"/>
      <c r="P109" s="66"/>
      <c r="Q109" s="67"/>
      <c r="R109" s="66"/>
      <c r="S109" s="67"/>
      <c r="T109" s="66"/>
      <c r="U109" s="67"/>
      <c r="V109" s="66"/>
      <c r="W109" s="67"/>
      <c r="X109" s="66"/>
      <c r="Y109" s="67"/>
      <c r="Z109" s="66"/>
      <c r="AA109" s="67"/>
    </row>
    <row r="110" spans="1:27" s="70" customFormat="1" ht="12.75" customHeight="1" hidden="1">
      <c r="A110" s="171"/>
      <c r="B110" s="168"/>
      <c r="C110" s="172"/>
      <c r="D110" s="169"/>
      <c r="E110" s="173"/>
      <c r="F110" s="117"/>
      <c r="G110" s="93"/>
      <c r="H110" s="64">
        <f>K110+N110+P110+R110+T110+V110+X110+Z110</f>
        <v>0</v>
      </c>
      <c r="I110" s="64"/>
      <c r="J110" s="65">
        <f t="shared" si="6"/>
        <v>0</v>
      </c>
      <c r="K110" s="66"/>
      <c r="L110" s="66"/>
      <c r="M110" s="67"/>
      <c r="N110" s="66"/>
      <c r="O110" s="67"/>
      <c r="P110" s="66"/>
      <c r="Q110" s="67"/>
      <c r="R110" s="66"/>
      <c r="S110" s="67"/>
      <c r="T110" s="66"/>
      <c r="U110" s="67"/>
      <c r="V110" s="66"/>
      <c r="W110" s="67"/>
      <c r="X110" s="66"/>
      <c r="Y110" s="67"/>
      <c r="Z110" s="66"/>
      <c r="AA110" s="67"/>
    </row>
    <row r="111" spans="1:27" s="167" customFormat="1" ht="12.75" customHeight="1" hidden="1">
      <c r="A111" s="174"/>
      <c r="B111" s="174"/>
      <c r="C111" s="175"/>
      <c r="D111" s="176"/>
      <c r="E111" s="177"/>
      <c r="F111" s="161"/>
      <c r="G111" s="162"/>
      <c r="H111" s="163">
        <f>K111+N111+P111+R111+T111+V111+X111+Z111</f>
        <v>0</v>
      </c>
      <c r="I111" s="163"/>
      <c r="J111" s="164">
        <f t="shared" si="6"/>
        <v>0</v>
      </c>
      <c r="K111" s="165"/>
      <c r="L111" s="165"/>
      <c r="M111" s="166"/>
      <c r="N111" s="165"/>
      <c r="O111" s="166"/>
      <c r="P111" s="165"/>
      <c r="Q111" s="166"/>
      <c r="R111" s="165"/>
      <c r="S111" s="166"/>
      <c r="T111" s="165"/>
      <c r="U111" s="166"/>
      <c r="V111" s="165"/>
      <c r="W111" s="166"/>
      <c r="X111" s="165"/>
      <c r="Y111" s="166"/>
      <c r="Z111" s="165"/>
      <c r="AA111" s="166"/>
    </row>
    <row r="112" spans="1:27" s="70" customFormat="1" ht="12.75" customHeight="1" hidden="1">
      <c r="A112" s="100"/>
      <c r="B112" s="100"/>
      <c r="C112" s="120"/>
      <c r="D112" s="101"/>
      <c r="E112" s="150"/>
      <c r="F112" s="89"/>
      <c r="G112" s="90"/>
      <c r="H112" s="64">
        <f t="shared" si="5"/>
        <v>0</v>
      </c>
      <c r="I112" s="64"/>
      <c r="J112" s="65">
        <f t="shared" si="6"/>
        <v>0</v>
      </c>
      <c r="K112" s="66"/>
      <c r="L112" s="66"/>
      <c r="M112" s="67"/>
      <c r="N112" s="66"/>
      <c r="O112" s="67"/>
      <c r="P112" s="66"/>
      <c r="Q112" s="67"/>
      <c r="R112" s="66"/>
      <c r="S112" s="67"/>
      <c r="T112" s="66"/>
      <c r="U112" s="67"/>
      <c r="V112" s="66"/>
      <c r="W112" s="67"/>
      <c r="X112" s="66"/>
      <c r="Y112" s="67"/>
      <c r="Z112" s="66"/>
      <c r="AA112" s="67"/>
    </row>
    <row r="113" spans="1:27" s="70" customFormat="1" ht="12.75" customHeight="1" hidden="1">
      <c r="A113" s="116"/>
      <c r="B113" s="116"/>
      <c r="C113" s="120"/>
      <c r="D113" s="101"/>
      <c r="E113" s="150"/>
      <c r="F113" s="117"/>
      <c r="G113" s="93"/>
      <c r="H113" s="64">
        <f>K113+N113+P113+R113+T113+V113+X113+Z113</f>
        <v>0</v>
      </c>
      <c r="I113" s="64"/>
      <c r="J113" s="65">
        <f t="shared" si="6"/>
        <v>0</v>
      </c>
      <c r="K113" s="66"/>
      <c r="L113" s="66"/>
      <c r="M113" s="67"/>
      <c r="N113" s="66"/>
      <c r="O113" s="67"/>
      <c r="P113" s="66"/>
      <c r="Q113" s="67"/>
      <c r="R113" s="66"/>
      <c r="S113" s="67"/>
      <c r="T113" s="66"/>
      <c r="U113" s="67"/>
      <c r="V113" s="66"/>
      <c r="W113" s="67"/>
      <c r="X113" s="66"/>
      <c r="Y113" s="67"/>
      <c r="Z113" s="66"/>
      <c r="AA113" s="67"/>
    </row>
    <row r="114" spans="1:27" s="70" customFormat="1" ht="12.75" customHeight="1" hidden="1">
      <c r="A114" s="100"/>
      <c r="B114" s="100"/>
      <c r="C114" s="120"/>
      <c r="D114" s="101"/>
      <c r="E114" s="150"/>
      <c r="F114" s="89"/>
      <c r="G114" s="90"/>
      <c r="H114" s="64">
        <f>K114+N114+P114+R114+T114+V114+X114+Z114</f>
        <v>0</v>
      </c>
      <c r="I114" s="64"/>
      <c r="J114" s="65">
        <f t="shared" si="6"/>
        <v>0</v>
      </c>
      <c r="K114" s="66"/>
      <c r="L114" s="66"/>
      <c r="M114" s="67"/>
      <c r="N114" s="66"/>
      <c r="O114" s="67"/>
      <c r="P114" s="66"/>
      <c r="Q114" s="67"/>
      <c r="R114" s="66"/>
      <c r="S114" s="67"/>
      <c r="T114" s="66"/>
      <c r="U114" s="67"/>
      <c r="V114" s="66"/>
      <c r="W114" s="67"/>
      <c r="X114" s="66"/>
      <c r="Y114" s="67"/>
      <c r="Z114" s="66"/>
      <c r="AA114" s="67"/>
    </row>
    <row r="115" spans="1:27" s="84" customFormat="1" ht="12.75" customHeight="1" hidden="1">
      <c r="A115" s="76"/>
      <c r="B115" s="76"/>
      <c r="C115" s="178"/>
      <c r="D115" s="101"/>
      <c r="E115" s="179"/>
      <c r="F115" s="80"/>
      <c r="G115" s="81"/>
      <c r="H115" s="82">
        <f>K115+N115+P115+R115+T115+V115+X115+Z115</f>
        <v>0</v>
      </c>
      <c r="I115" s="82"/>
      <c r="J115" s="83">
        <f t="shared" si="6"/>
        <v>0</v>
      </c>
      <c r="K115" s="68"/>
      <c r="L115" s="68"/>
      <c r="M115" s="69"/>
      <c r="N115" s="68"/>
      <c r="O115" s="69"/>
      <c r="P115" s="68"/>
      <c r="Q115" s="69"/>
      <c r="R115" s="68"/>
      <c r="S115" s="69"/>
      <c r="T115" s="66"/>
      <c r="U115" s="67"/>
      <c r="V115" s="66"/>
      <c r="W115" s="67"/>
      <c r="X115" s="66"/>
      <c r="Y115" s="67"/>
      <c r="Z115" s="66"/>
      <c r="AA115" s="67"/>
    </row>
    <row r="116" spans="1:27" s="70" customFormat="1" ht="12.75" customHeight="1" hidden="1">
      <c r="A116" s="100"/>
      <c r="B116" s="100"/>
      <c r="C116" s="120"/>
      <c r="D116" s="101"/>
      <c r="E116" s="150"/>
      <c r="F116" s="89"/>
      <c r="G116" s="90"/>
      <c r="H116" s="64">
        <f>K116+N116+P116+R116+T116+V116+X116+Z116</f>
        <v>0</v>
      </c>
      <c r="I116" s="64"/>
      <c r="J116" s="65">
        <f t="shared" si="6"/>
        <v>0</v>
      </c>
      <c r="K116" s="66"/>
      <c r="L116" s="66"/>
      <c r="M116" s="67"/>
      <c r="N116" s="66"/>
      <c r="O116" s="67"/>
      <c r="P116" s="66"/>
      <c r="Q116" s="67"/>
      <c r="R116" s="66"/>
      <c r="S116" s="67"/>
      <c r="T116" s="66"/>
      <c r="U116" s="67"/>
      <c r="V116" s="66"/>
      <c r="W116" s="67"/>
      <c r="X116" s="66"/>
      <c r="Y116" s="67"/>
      <c r="Z116" s="66"/>
      <c r="AA116" s="67"/>
    </row>
    <row r="117" spans="1:27" s="70" customFormat="1" ht="12.75" customHeight="1" hidden="1">
      <c r="A117" s="116"/>
      <c r="B117" s="116"/>
      <c r="C117" s="87"/>
      <c r="D117" s="101"/>
      <c r="E117" s="74"/>
      <c r="F117" s="180"/>
      <c r="G117" s="180"/>
      <c r="H117" s="64">
        <f t="shared" si="5"/>
        <v>0</v>
      </c>
      <c r="I117" s="64"/>
      <c r="J117" s="65">
        <f t="shared" si="6"/>
        <v>0</v>
      </c>
      <c r="K117" s="66"/>
      <c r="L117" s="66"/>
      <c r="M117" s="67"/>
      <c r="N117" s="66"/>
      <c r="O117" s="67"/>
      <c r="P117" s="66"/>
      <c r="Q117" s="67"/>
      <c r="R117" s="66"/>
      <c r="S117" s="67"/>
      <c r="T117" s="66"/>
      <c r="U117" s="67"/>
      <c r="V117" s="66"/>
      <c r="W117" s="67"/>
      <c r="X117" s="66"/>
      <c r="Y117" s="67"/>
      <c r="Z117" s="66"/>
      <c r="AA117" s="67"/>
    </row>
    <row r="118" spans="1:27" s="84" customFormat="1" ht="12.75" customHeight="1" hidden="1">
      <c r="A118" s="76"/>
      <c r="B118" s="76"/>
      <c r="C118" s="77"/>
      <c r="D118" s="101"/>
      <c r="E118" s="179"/>
      <c r="F118" s="80"/>
      <c r="G118" s="81"/>
      <c r="H118" s="82">
        <f t="shared" si="5"/>
        <v>0</v>
      </c>
      <c r="I118" s="82"/>
      <c r="J118" s="83">
        <f t="shared" si="6"/>
        <v>0</v>
      </c>
      <c r="K118" s="68"/>
      <c r="L118" s="68"/>
      <c r="M118" s="69"/>
      <c r="N118" s="68"/>
      <c r="O118" s="69"/>
      <c r="P118" s="68"/>
      <c r="Q118" s="69"/>
      <c r="R118" s="68"/>
      <c r="S118" s="69"/>
      <c r="T118" s="66"/>
      <c r="U118" s="67"/>
      <c r="V118" s="66"/>
      <c r="W118" s="67"/>
      <c r="X118" s="66"/>
      <c r="Y118" s="67"/>
      <c r="Z118" s="66"/>
      <c r="AA118" s="67"/>
    </row>
    <row r="119" spans="1:27" s="70" customFormat="1" ht="12.75" customHeight="1" hidden="1">
      <c r="A119" s="100"/>
      <c r="B119" s="100"/>
      <c r="C119" s="87"/>
      <c r="D119" s="101"/>
      <c r="E119" s="150"/>
      <c r="F119" s="117"/>
      <c r="G119" s="132"/>
      <c r="H119" s="64">
        <f t="shared" si="5"/>
        <v>0</v>
      </c>
      <c r="I119" s="64"/>
      <c r="J119" s="65">
        <f t="shared" si="6"/>
        <v>0</v>
      </c>
      <c r="K119" s="66"/>
      <c r="L119" s="66"/>
      <c r="M119" s="67"/>
      <c r="N119" s="66"/>
      <c r="O119" s="67"/>
      <c r="P119" s="66"/>
      <c r="Q119" s="67"/>
      <c r="R119" s="66"/>
      <c r="S119" s="67"/>
      <c r="T119" s="66"/>
      <c r="U119" s="67"/>
      <c r="V119" s="66"/>
      <c r="W119" s="67"/>
      <c r="X119" s="66"/>
      <c r="Y119" s="67"/>
      <c r="Z119" s="66"/>
      <c r="AA119" s="67"/>
    </row>
    <row r="120" spans="1:27" s="70" customFormat="1" ht="12.75" customHeight="1" hidden="1">
      <c r="A120" s="116"/>
      <c r="B120" s="116"/>
      <c r="C120" s="87"/>
      <c r="D120" s="101"/>
      <c r="E120" s="74"/>
      <c r="F120" s="92"/>
      <c r="G120" s="93"/>
      <c r="H120" s="64">
        <f t="shared" si="5"/>
        <v>0</v>
      </c>
      <c r="I120" s="64"/>
      <c r="J120" s="65">
        <f t="shared" si="6"/>
        <v>0</v>
      </c>
      <c r="K120" s="66"/>
      <c r="L120" s="66"/>
      <c r="M120" s="67"/>
      <c r="N120" s="66"/>
      <c r="O120" s="67"/>
      <c r="P120" s="66"/>
      <c r="Q120" s="67"/>
      <c r="R120" s="66"/>
      <c r="S120" s="67"/>
      <c r="T120" s="66"/>
      <c r="U120" s="67"/>
      <c r="V120" s="66"/>
      <c r="W120" s="67"/>
      <c r="X120" s="66"/>
      <c r="Y120" s="67"/>
      <c r="Z120" s="66"/>
      <c r="AA120" s="67"/>
    </row>
    <row r="121" spans="1:27" s="70" customFormat="1" ht="12.75" customHeight="1" hidden="1">
      <c r="A121" s="116"/>
      <c r="B121" s="116"/>
      <c r="C121" s="87"/>
      <c r="D121" s="101"/>
      <c r="E121" s="150"/>
      <c r="F121" s="117"/>
      <c r="G121" s="132"/>
      <c r="H121" s="64">
        <f t="shared" si="5"/>
        <v>0</v>
      </c>
      <c r="I121" s="64"/>
      <c r="J121" s="65">
        <f t="shared" si="6"/>
        <v>0</v>
      </c>
      <c r="K121" s="66"/>
      <c r="L121" s="66"/>
      <c r="M121" s="67"/>
      <c r="N121" s="66"/>
      <c r="O121" s="67"/>
      <c r="P121" s="66"/>
      <c r="Q121" s="67"/>
      <c r="R121" s="66"/>
      <c r="S121" s="67"/>
      <c r="T121" s="66"/>
      <c r="U121" s="67"/>
      <c r="V121" s="66"/>
      <c r="W121" s="67"/>
      <c r="X121" s="66"/>
      <c r="Y121" s="67"/>
      <c r="Z121" s="66"/>
      <c r="AA121" s="67"/>
    </row>
    <row r="122" spans="1:27" s="70" customFormat="1" ht="12.75" customHeight="1" hidden="1">
      <c r="A122" s="116"/>
      <c r="B122" s="116"/>
      <c r="C122" s="103"/>
      <c r="D122" s="101"/>
      <c r="E122" s="150"/>
      <c r="F122" s="117"/>
      <c r="G122" s="132"/>
      <c r="H122" s="64">
        <f t="shared" si="5"/>
        <v>0</v>
      </c>
      <c r="I122" s="64"/>
      <c r="J122" s="65">
        <f t="shared" si="6"/>
        <v>0</v>
      </c>
      <c r="K122" s="66"/>
      <c r="L122" s="66"/>
      <c r="M122" s="67"/>
      <c r="N122" s="66"/>
      <c r="O122" s="67"/>
      <c r="P122" s="66"/>
      <c r="Q122" s="67"/>
      <c r="R122" s="66"/>
      <c r="S122" s="67"/>
      <c r="T122" s="66"/>
      <c r="U122" s="67"/>
      <c r="V122" s="66"/>
      <c r="W122" s="67"/>
      <c r="X122" s="66"/>
      <c r="Y122" s="67"/>
      <c r="Z122" s="66"/>
      <c r="AA122" s="67"/>
    </row>
    <row r="123" spans="1:27" s="70" customFormat="1" ht="12.75" customHeight="1" hidden="1">
      <c r="A123" s="85"/>
      <c r="B123" s="116"/>
      <c r="C123" s="87"/>
      <c r="D123" s="101"/>
      <c r="E123" s="173"/>
      <c r="F123" s="92"/>
      <c r="G123" s="99"/>
      <c r="H123" s="64">
        <f t="shared" si="5"/>
        <v>0</v>
      </c>
      <c r="I123" s="64"/>
      <c r="J123" s="65">
        <f t="shared" si="6"/>
        <v>0</v>
      </c>
      <c r="K123" s="66"/>
      <c r="L123" s="66"/>
      <c r="M123" s="67"/>
      <c r="N123" s="66"/>
      <c r="O123" s="67"/>
      <c r="P123" s="66"/>
      <c r="Q123" s="67"/>
      <c r="R123" s="66"/>
      <c r="S123" s="67"/>
      <c r="T123" s="66"/>
      <c r="U123" s="67"/>
      <c r="V123" s="66"/>
      <c r="W123" s="67"/>
      <c r="X123" s="66"/>
      <c r="Y123" s="67"/>
      <c r="Z123" s="66"/>
      <c r="AA123" s="67"/>
    </row>
    <row r="124" spans="1:27" s="70" customFormat="1" ht="12.75" customHeight="1" hidden="1">
      <c r="A124" s="106"/>
      <c r="B124" s="106"/>
      <c r="C124" s="107"/>
      <c r="D124" s="101"/>
      <c r="E124" s="181"/>
      <c r="F124" s="89"/>
      <c r="G124" s="90"/>
      <c r="H124" s="64">
        <f t="shared" si="5"/>
        <v>0</v>
      </c>
      <c r="I124" s="64"/>
      <c r="J124" s="65">
        <f t="shared" si="6"/>
        <v>0</v>
      </c>
      <c r="K124" s="66"/>
      <c r="L124" s="66"/>
      <c r="M124" s="67"/>
      <c r="N124" s="66"/>
      <c r="O124" s="67"/>
      <c r="P124" s="66"/>
      <c r="Q124" s="67"/>
      <c r="R124" s="66"/>
      <c r="S124" s="67"/>
      <c r="T124" s="66"/>
      <c r="U124" s="67"/>
      <c r="V124" s="66"/>
      <c r="W124" s="67"/>
      <c r="X124" s="66"/>
      <c r="Y124" s="67"/>
      <c r="Z124" s="66"/>
      <c r="AA124" s="67"/>
    </row>
    <row r="125" spans="1:27" s="70" customFormat="1" ht="12.75" customHeight="1" hidden="1">
      <c r="A125" s="100"/>
      <c r="B125" s="100"/>
      <c r="C125" s="120"/>
      <c r="D125" s="88"/>
      <c r="E125" s="182"/>
      <c r="F125" s="89"/>
      <c r="G125" s="90"/>
      <c r="H125" s="64">
        <f t="shared" si="5"/>
        <v>0</v>
      </c>
      <c r="I125" s="64"/>
      <c r="J125" s="65">
        <f t="shared" si="6"/>
        <v>0</v>
      </c>
      <c r="K125" s="66"/>
      <c r="L125" s="66"/>
      <c r="M125" s="67"/>
      <c r="N125" s="66"/>
      <c r="O125" s="67"/>
      <c r="P125" s="66"/>
      <c r="Q125" s="67"/>
      <c r="R125" s="66"/>
      <c r="S125" s="67"/>
      <c r="T125" s="66"/>
      <c r="U125" s="67"/>
      <c r="V125" s="66"/>
      <c r="W125" s="67"/>
      <c r="X125" s="66"/>
      <c r="Y125" s="67"/>
      <c r="Z125" s="66"/>
      <c r="AA125" s="67"/>
    </row>
    <row r="126" spans="1:27" s="187" customFormat="1" ht="12.75" customHeight="1" hidden="1">
      <c r="A126" s="100"/>
      <c r="B126" s="100"/>
      <c r="C126" s="120"/>
      <c r="D126" s="88"/>
      <c r="E126" s="182"/>
      <c r="F126" s="183"/>
      <c r="G126" s="183"/>
      <c r="H126" s="64">
        <f aca="true" t="shared" si="8" ref="H126:H189">K126+N126+P126+R126+T126+V126+X126+Z126</f>
        <v>0</v>
      </c>
      <c r="I126" s="64"/>
      <c r="J126" s="65">
        <f t="shared" si="6"/>
        <v>0</v>
      </c>
      <c r="K126" s="184"/>
      <c r="L126" s="184"/>
      <c r="M126" s="185"/>
      <c r="N126" s="186"/>
      <c r="O126" s="185"/>
      <c r="P126" s="183"/>
      <c r="Q126" s="185"/>
      <c r="R126" s="183"/>
      <c r="S126" s="185"/>
      <c r="T126" s="183"/>
      <c r="U126" s="183"/>
      <c r="V126" s="183"/>
      <c r="W126" s="183"/>
      <c r="X126" s="183"/>
      <c r="Y126" s="183"/>
      <c r="Z126" s="183"/>
      <c r="AA126" s="185"/>
    </row>
    <row r="127" spans="1:27" s="187" customFormat="1" ht="12.75" customHeight="1" hidden="1">
      <c r="A127" s="168"/>
      <c r="B127" s="168"/>
      <c r="C127" s="107"/>
      <c r="D127" s="188"/>
      <c r="E127" s="189"/>
      <c r="F127" s="183"/>
      <c r="G127" s="183"/>
      <c r="H127" s="64">
        <f t="shared" si="8"/>
        <v>0</v>
      </c>
      <c r="I127" s="64"/>
      <c r="J127" s="65">
        <f t="shared" si="6"/>
        <v>0</v>
      </c>
      <c r="K127" s="66"/>
      <c r="L127" s="66"/>
      <c r="M127" s="185"/>
      <c r="N127" s="186"/>
      <c r="O127" s="185"/>
      <c r="P127" s="183"/>
      <c r="Q127" s="185"/>
      <c r="R127" s="183"/>
      <c r="S127" s="185"/>
      <c r="T127" s="183"/>
      <c r="U127" s="183"/>
      <c r="V127" s="183"/>
      <c r="W127" s="183"/>
      <c r="X127" s="183"/>
      <c r="Y127" s="183"/>
      <c r="Z127" s="183"/>
      <c r="AA127" s="185"/>
    </row>
    <row r="128" spans="1:27" s="187" customFormat="1" ht="12.75" customHeight="1" hidden="1">
      <c r="A128" s="168"/>
      <c r="B128" s="168"/>
      <c r="C128" s="107"/>
      <c r="D128" s="188"/>
      <c r="E128" s="189"/>
      <c r="F128" s="183"/>
      <c r="G128" s="183"/>
      <c r="H128" s="64">
        <f t="shared" si="8"/>
        <v>0</v>
      </c>
      <c r="I128" s="64"/>
      <c r="J128" s="65">
        <f t="shared" si="6"/>
        <v>0</v>
      </c>
      <c r="K128" s="66"/>
      <c r="L128" s="66"/>
      <c r="M128" s="185"/>
      <c r="N128" s="186"/>
      <c r="O128" s="185"/>
      <c r="P128" s="183"/>
      <c r="Q128" s="185"/>
      <c r="R128" s="183"/>
      <c r="S128" s="185"/>
      <c r="T128" s="183"/>
      <c r="U128" s="183"/>
      <c r="V128" s="183"/>
      <c r="W128" s="183"/>
      <c r="X128" s="183"/>
      <c r="Y128" s="183"/>
      <c r="Z128" s="183"/>
      <c r="AA128" s="185"/>
    </row>
    <row r="129" spans="1:27" s="187" customFormat="1" ht="12.75" customHeight="1" hidden="1">
      <c r="A129" s="168"/>
      <c r="B129" s="168"/>
      <c r="C129" s="107"/>
      <c r="D129" s="188"/>
      <c r="E129" s="189"/>
      <c r="F129" s="183"/>
      <c r="G129" s="183"/>
      <c r="H129" s="64">
        <f t="shared" si="8"/>
        <v>0</v>
      </c>
      <c r="I129" s="64"/>
      <c r="J129" s="65">
        <f t="shared" si="6"/>
        <v>0</v>
      </c>
      <c r="K129" s="66"/>
      <c r="L129" s="66"/>
      <c r="M129" s="185"/>
      <c r="N129" s="186"/>
      <c r="O129" s="185"/>
      <c r="P129" s="183"/>
      <c r="Q129" s="185"/>
      <c r="R129" s="183"/>
      <c r="S129" s="185"/>
      <c r="T129" s="183"/>
      <c r="U129" s="183"/>
      <c r="V129" s="183"/>
      <c r="W129" s="183"/>
      <c r="X129" s="183"/>
      <c r="Y129" s="183"/>
      <c r="Z129" s="183"/>
      <c r="AA129" s="185"/>
    </row>
    <row r="130" spans="1:27" s="187" customFormat="1" ht="12.75" customHeight="1" hidden="1">
      <c r="A130" s="190"/>
      <c r="B130" s="190"/>
      <c r="C130" s="172"/>
      <c r="D130" s="188"/>
      <c r="E130" s="189"/>
      <c r="F130" s="183"/>
      <c r="G130" s="183"/>
      <c r="H130" s="64">
        <f t="shared" si="8"/>
        <v>0</v>
      </c>
      <c r="I130" s="64"/>
      <c r="J130" s="65">
        <f t="shared" si="6"/>
        <v>0</v>
      </c>
      <c r="K130" s="66"/>
      <c r="L130" s="66"/>
      <c r="M130" s="185"/>
      <c r="N130" s="186"/>
      <c r="O130" s="185"/>
      <c r="P130" s="183"/>
      <c r="Q130" s="185"/>
      <c r="R130" s="183"/>
      <c r="S130" s="185"/>
      <c r="T130" s="183"/>
      <c r="U130" s="183"/>
      <c r="V130" s="183"/>
      <c r="W130" s="183"/>
      <c r="X130" s="183"/>
      <c r="Y130" s="183"/>
      <c r="Z130" s="183"/>
      <c r="AA130" s="185"/>
    </row>
    <row r="131" spans="1:27" s="187" customFormat="1" ht="12.75" customHeight="1" hidden="1">
      <c r="A131" s="168"/>
      <c r="B131" s="168"/>
      <c r="C131" s="98"/>
      <c r="D131" s="191"/>
      <c r="E131" s="192"/>
      <c r="F131" s="186"/>
      <c r="G131" s="183"/>
      <c r="H131" s="64">
        <f t="shared" si="8"/>
        <v>0</v>
      </c>
      <c r="I131" s="64"/>
      <c r="J131" s="65">
        <f t="shared" si="6"/>
        <v>0</v>
      </c>
      <c r="K131" s="184"/>
      <c r="L131" s="184"/>
      <c r="M131" s="193"/>
      <c r="N131" s="184"/>
      <c r="O131" s="183"/>
      <c r="P131" s="184"/>
      <c r="Q131" s="183"/>
      <c r="R131" s="184"/>
      <c r="S131" s="185"/>
      <c r="T131" s="186"/>
      <c r="U131" s="183"/>
      <c r="V131" s="183"/>
      <c r="W131" s="183"/>
      <c r="X131" s="183"/>
      <c r="Y131" s="183"/>
      <c r="Z131" s="183"/>
      <c r="AA131" s="185"/>
    </row>
    <row r="132" spans="1:27" s="70" customFormat="1" ht="12.75" customHeight="1" hidden="1">
      <c r="A132" s="168"/>
      <c r="B132" s="194"/>
      <c r="C132" s="195"/>
      <c r="D132" s="196"/>
      <c r="E132" s="197"/>
      <c r="F132" s="198"/>
      <c r="G132" s="198"/>
      <c r="H132" s="64">
        <f t="shared" si="8"/>
        <v>0</v>
      </c>
      <c r="I132" s="64"/>
      <c r="J132" s="65">
        <f t="shared" si="6"/>
        <v>0</v>
      </c>
      <c r="K132" s="66"/>
      <c r="L132" s="66"/>
      <c r="M132" s="90"/>
      <c r="N132" s="66"/>
      <c r="O132" s="198"/>
      <c r="P132" s="66"/>
      <c r="Q132" s="198"/>
      <c r="R132" s="66"/>
      <c r="S132" s="67"/>
      <c r="T132" s="89"/>
      <c r="U132" s="198"/>
      <c r="V132" s="198"/>
      <c r="W132" s="198"/>
      <c r="X132" s="198"/>
      <c r="Y132" s="198"/>
      <c r="Z132" s="198"/>
      <c r="AA132" s="67"/>
    </row>
    <row r="133" spans="1:27" s="70" customFormat="1" ht="12.75" customHeight="1" hidden="1">
      <c r="A133" s="168"/>
      <c r="B133" s="168"/>
      <c r="C133" s="98"/>
      <c r="D133" s="196"/>
      <c r="E133" s="182"/>
      <c r="F133" s="198"/>
      <c r="G133" s="198"/>
      <c r="H133" s="64">
        <f t="shared" si="8"/>
        <v>0</v>
      </c>
      <c r="I133" s="64"/>
      <c r="J133" s="65">
        <f t="shared" si="6"/>
        <v>0</v>
      </c>
      <c r="K133" s="66"/>
      <c r="L133" s="66"/>
      <c r="M133" s="90"/>
      <c r="N133" s="66"/>
      <c r="O133" s="198"/>
      <c r="P133" s="66"/>
      <c r="Q133" s="198"/>
      <c r="R133" s="66"/>
      <c r="S133" s="67"/>
      <c r="T133" s="89"/>
      <c r="U133" s="198"/>
      <c r="V133" s="198"/>
      <c r="W133" s="198"/>
      <c r="X133" s="198"/>
      <c r="Y133" s="198"/>
      <c r="Z133" s="198"/>
      <c r="AA133" s="67"/>
    </row>
    <row r="134" spans="1:27" s="70" customFormat="1" ht="12.75" customHeight="1" hidden="1">
      <c r="A134" s="168"/>
      <c r="B134" s="168"/>
      <c r="C134" s="98"/>
      <c r="D134" s="196"/>
      <c r="E134" s="182"/>
      <c r="F134" s="198"/>
      <c r="G134" s="198"/>
      <c r="H134" s="64">
        <f t="shared" si="8"/>
        <v>0</v>
      </c>
      <c r="I134" s="64"/>
      <c r="J134" s="65">
        <f t="shared" si="6"/>
        <v>0</v>
      </c>
      <c r="K134" s="66"/>
      <c r="L134" s="66"/>
      <c r="M134" s="90"/>
      <c r="N134" s="66"/>
      <c r="O134" s="198"/>
      <c r="P134" s="66"/>
      <c r="Q134" s="198"/>
      <c r="R134" s="66"/>
      <c r="S134" s="67"/>
      <c r="T134" s="89"/>
      <c r="U134" s="198"/>
      <c r="V134" s="198"/>
      <c r="W134" s="198"/>
      <c r="X134" s="198"/>
      <c r="Y134" s="198"/>
      <c r="Z134" s="198"/>
      <c r="AA134" s="67"/>
    </row>
    <row r="135" spans="1:27" s="70" customFormat="1" ht="12.75" customHeight="1" hidden="1">
      <c r="A135" s="194"/>
      <c r="B135" s="194"/>
      <c r="C135" s="98"/>
      <c r="D135" s="155"/>
      <c r="E135" s="182"/>
      <c r="F135" s="198"/>
      <c r="G135" s="198"/>
      <c r="H135" s="64">
        <f t="shared" si="8"/>
        <v>0</v>
      </c>
      <c r="I135" s="64"/>
      <c r="J135" s="65">
        <f t="shared" si="6"/>
        <v>0</v>
      </c>
      <c r="K135" s="199"/>
      <c r="L135" s="199"/>
      <c r="M135" s="67"/>
      <c r="N135" s="89"/>
      <c r="O135" s="198"/>
      <c r="P135" s="198"/>
      <c r="Q135" s="198"/>
      <c r="R135" s="198"/>
      <c r="S135" s="67"/>
      <c r="T135" s="89"/>
      <c r="U135" s="198"/>
      <c r="V135" s="198"/>
      <c r="W135" s="198"/>
      <c r="X135" s="198"/>
      <c r="Y135" s="198"/>
      <c r="Z135" s="198"/>
      <c r="AA135" s="67"/>
    </row>
    <row r="136" spans="1:27" s="187" customFormat="1" ht="12.75" customHeight="1" hidden="1">
      <c r="A136" s="200"/>
      <c r="B136" s="200"/>
      <c r="C136" s="87"/>
      <c r="D136" s="188"/>
      <c r="E136" s="182"/>
      <c r="F136" s="183"/>
      <c r="G136" s="183"/>
      <c r="H136" s="64">
        <f t="shared" si="8"/>
        <v>0</v>
      </c>
      <c r="I136" s="64"/>
      <c r="J136" s="65">
        <f t="shared" si="6"/>
        <v>0</v>
      </c>
      <c r="K136" s="199"/>
      <c r="L136" s="199"/>
      <c r="M136" s="67"/>
      <c r="N136" s="66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5"/>
    </row>
    <row r="137" spans="1:27" s="187" customFormat="1" ht="12.75" customHeight="1" hidden="1">
      <c r="A137" s="168"/>
      <c r="B137" s="168"/>
      <c r="C137" s="98"/>
      <c r="D137" s="182"/>
      <c r="E137" s="182"/>
      <c r="F137" s="183"/>
      <c r="G137" s="183"/>
      <c r="H137" s="64">
        <f t="shared" si="8"/>
        <v>0</v>
      </c>
      <c r="I137" s="64"/>
      <c r="J137" s="65">
        <f t="shared" si="6"/>
        <v>0</v>
      </c>
      <c r="K137" s="66"/>
      <c r="L137" s="66"/>
      <c r="M137" s="185"/>
      <c r="N137" s="186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5"/>
    </row>
    <row r="138" spans="1:27" s="187" customFormat="1" ht="12.75" customHeight="1" hidden="1">
      <c r="A138" s="168"/>
      <c r="B138" s="168"/>
      <c r="C138" s="98"/>
      <c r="D138" s="170"/>
      <c r="E138" s="182"/>
      <c r="F138" s="186"/>
      <c r="G138" s="193"/>
      <c r="H138" s="64">
        <f t="shared" si="8"/>
        <v>0</v>
      </c>
      <c r="I138" s="64"/>
      <c r="J138" s="65">
        <f t="shared" si="6"/>
        <v>0</v>
      </c>
      <c r="K138" s="199"/>
      <c r="L138" s="199"/>
      <c r="M138" s="185"/>
      <c r="N138" s="184"/>
      <c r="O138" s="185"/>
      <c r="P138" s="184"/>
      <c r="Q138" s="185"/>
      <c r="R138" s="184"/>
      <c r="S138" s="185"/>
      <c r="T138" s="184"/>
      <c r="U138" s="185"/>
      <c r="V138" s="184"/>
      <c r="W138" s="185"/>
      <c r="X138" s="184"/>
      <c r="Y138" s="185"/>
      <c r="Z138" s="184"/>
      <c r="AA138" s="185"/>
    </row>
    <row r="139" spans="1:27" s="187" customFormat="1" ht="12.75" customHeight="1" hidden="1">
      <c r="A139" s="190"/>
      <c r="B139" s="190"/>
      <c r="C139" s="201"/>
      <c r="D139" s="170"/>
      <c r="E139" s="182"/>
      <c r="F139" s="186"/>
      <c r="G139" s="193"/>
      <c r="H139" s="64">
        <f t="shared" si="8"/>
        <v>0</v>
      </c>
      <c r="I139" s="64"/>
      <c r="J139" s="65">
        <f t="shared" si="6"/>
        <v>0</v>
      </c>
      <c r="K139" s="199"/>
      <c r="L139" s="199"/>
      <c r="M139" s="185"/>
      <c r="N139" s="184"/>
      <c r="O139" s="185"/>
      <c r="P139" s="184"/>
      <c r="Q139" s="185"/>
      <c r="R139" s="184"/>
      <c r="S139" s="185"/>
      <c r="T139" s="184"/>
      <c r="U139" s="185"/>
      <c r="V139" s="184"/>
      <c r="W139" s="185"/>
      <c r="X139" s="184"/>
      <c r="Y139" s="185"/>
      <c r="Z139" s="184"/>
      <c r="AA139" s="185"/>
    </row>
    <row r="140" spans="1:27" s="187" customFormat="1" ht="12.75" customHeight="1" hidden="1">
      <c r="A140" s="100"/>
      <c r="B140" s="100"/>
      <c r="C140" s="120"/>
      <c r="D140" s="88"/>
      <c r="E140" s="182"/>
      <c r="F140" s="152"/>
      <c r="G140" s="99"/>
      <c r="H140" s="64">
        <f t="shared" si="8"/>
        <v>0</v>
      </c>
      <c r="I140" s="64"/>
      <c r="J140" s="65">
        <f t="shared" si="6"/>
        <v>0</v>
      </c>
      <c r="K140" s="184"/>
      <c r="L140" s="184"/>
      <c r="M140" s="185"/>
      <c r="N140" s="184"/>
      <c r="O140" s="185"/>
      <c r="P140" s="184"/>
      <c r="Q140" s="185"/>
      <c r="R140" s="184"/>
      <c r="S140" s="185"/>
      <c r="T140" s="184"/>
      <c r="U140" s="185"/>
      <c r="V140" s="184"/>
      <c r="W140" s="185"/>
      <c r="X140" s="184"/>
      <c r="Y140" s="185"/>
      <c r="Z140" s="184"/>
      <c r="AA140" s="185"/>
    </row>
    <row r="141" spans="1:27" s="187" customFormat="1" ht="12.75" customHeight="1" hidden="1">
      <c r="A141" s="202"/>
      <c r="B141" s="203"/>
      <c r="C141" s="72"/>
      <c r="D141" s="204"/>
      <c r="E141" s="205"/>
      <c r="F141" s="152"/>
      <c r="G141" s="99"/>
      <c r="H141" s="64">
        <f t="shared" si="8"/>
        <v>0</v>
      </c>
      <c r="I141" s="64"/>
      <c r="J141" s="65">
        <f t="shared" si="6"/>
        <v>0</v>
      </c>
      <c r="K141" s="66"/>
      <c r="L141" s="66"/>
      <c r="M141" s="67"/>
      <c r="N141" s="206"/>
      <c r="O141" s="67"/>
      <c r="P141" s="184"/>
      <c r="Q141" s="185"/>
      <c r="R141" s="184"/>
      <c r="S141" s="185"/>
      <c r="T141" s="184"/>
      <c r="U141" s="185"/>
      <c r="V141" s="184"/>
      <c r="W141" s="185"/>
      <c r="X141" s="184"/>
      <c r="Y141" s="185"/>
      <c r="Z141" s="184"/>
      <c r="AA141" s="185"/>
    </row>
    <row r="142" spans="1:27" s="187" customFormat="1" ht="12.75" customHeight="1" hidden="1">
      <c r="A142" s="96"/>
      <c r="B142" s="106"/>
      <c r="C142" s="98"/>
      <c r="D142" s="204"/>
      <c r="E142" s="207"/>
      <c r="F142" s="152"/>
      <c r="G142" s="99"/>
      <c r="H142" s="64">
        <f t="shared" si="8"/>
        <v>0</v>
      </c>
      <c r="I142" s="64"/>
      <c r="J142" s="65">
        <f t="shared" si="6"/>
        <v>0</v>
      </c>
      <c r="K142" s="66"/>
      <c r="L142" s="66"/>
      <c r="M142" s="67"/>
      <c r="N142" s="206"/>
      <c r="O142" s="67"/>
      <c r="P142" s="184"/>
      <c r="Q142" s="185"/>
      <c r="R142" s="184"/>
      <c r="S142" s="185"/>
      <c r="T142" s="184"/>
      <c r="U142" s="185"/>
      <c r="V142" s="184"/>
      <c r="W142" s="185"/>
      <c r="X142" s="184"/>
      <c r="Y142" s="185"/>
      <c r="Z142" s="184"/>
      <c r="AA142" s="185"/>
    </row>
    <row r="143" spans="1:27" s="187" customFormat="1" ht="12.75" customHeight="1" hidden="1">
      <c r="A143" s="202"/>
      <c r="B143" s="203"/>
      <c r="C143" s="72"/>
      <c r="D143" s="204"/>
      <c r="E143" s="205"/>
      <c r="F143" s="152"/>
      <c r="G143" s="99"/>
      <c r="H143" s="64">
        <f t="shared" si="8"/>
        <v>0</v>
      </c>
      <c r="I143" s="64"/>
      <c r="J143" s="65">
        <f t="shared" si="6"/>
        <v>0</v>
      </c>
      <c r="K143" s="66"/>
      <c r="L143" s="66"/>
      <c r="M143" s="67"/>
      <c r="N143" s="184"/>
      <c r="O143" s="185"/>
      <c r="P143" s="184"/>
      <c r="Q143" s="185"/>
      <c r="R143" s="184"/>
      <c r="S143" s="185"/>
      <c r="T143" s="184"/>
      <c r="U143" s="185"/>
      <c r="V143" s="184"/>
      <c r="W143" s="185"/>
      <c r="X143" s="184"/>
      <c r="Y143" s="185"/>
      <c r="Z143" s="184"/>
      <c r="AA143" s="185"/>
    </row>
    <row r="144" spans="1:27" s="187" customFormat="1" ht="12.75" customHeight="1" hidden="1">
      <c r="A144" s="202"/>
      <c r="B144" s="203"/>
      <c r="C144" s="72"/>
      <c r="D144" s="204"/>
      <c r="E144" s="205"/>
      <c r="F144" s="152"/>
      <c r="G144" s="99"/>
      <c r="H144" s="64">
        <f t="shared" si="8"/>
        <v>0</v>
      </c>
      <c r="I144" s="64"/>
      <c r="J144" s="65">
        <f t="shared" si="6"/>
        <v>0</v>
      </c>
      <c r="K144" s="66"/>
      <c r="L144" s="66"/>
      <c r="M144" s="67"/>
      <c r="N144" s="206"/>
      <c r="O144" s="185"/>
      <c r="P144" s="184"/>
      <c r="Q144" s="185"/>
      <c r="R144" s="184"/>
      <c r="S144" s="185"/>
      <c r="T144" s="184"/>
      <c r="U144" s="185"/>
      <c r="V144" s="184"/>
      <c r="W144" s="185"/>
      <c r="X144" s="184"/>
      <c r="Y144" s="185"/>
      <c r="Z144" s="184"/>
      <c r="AA144" s="185"/>
    </row>
    <row r="145" spans="1:27" s="187" customFormat="1" ht="12.75" customHeight="1" hidden="1">
      <c r="A145" s="202"/>
      <c r="B145" s="203"/>
      <c r="C145" s="72"/>
      <c r="D145" s="204"/>
      <c r="E145" s="205"/>
      <c r="F145" s="152"/>
      <c r="G145" s="99"/>
      <c r="H145" s="64">
        <f t="shared" si="8"/>
        <v>0</v>
      </c>
      <c r="I145" s="64"/>
      <c r="J145" s="65">
        <f t="shared" si="6"/>
        <v>0</v>
      </c>
      <c r="K145" s="66"/>
      <c r="L145" s="66"/>
      <c r="M145" s="67"/>
      <c r="N145" s="206"/>
      <c r="O145" s="67"/>
      <c r="P145" s="184"/>
      <c r="Q145" s="185"/>
      <c r="R145" s="184"/>
      <c r="S145" s="185"/>
      <c r="T145" s="184"/>
      <c r="U145" s="185"/>
      <c r="V145" s="184"/>
      <c r="W145" s="185"/>
      <c r="X145" s="184"/>
      <c r="Y145" s="185"/>
      <c r="Z145" s="184"/>
      <c r="AA145" s="185"/>
    </row>
    <row r="146" spans="1:27" s="187" customFormat="1" ht="12.75" customHeight="1" hidden="1">
      <c r="A146" s="202"/>
      <c r="B146" s="203"/>
      <c r="C146" s="72"/>
      <c r="D146" s="204"/>
      <c r="E146" s="205"/>
      <c r="F146" s="152"/>
      <c r="G146" s="99"/>
      <c r="H146" s="64">
        <f t="shared" si="8"/>
        <v>0</v>
      </c>
      <c r="I146" s="64"/>
      <c r="J146" s="65">
        <f aca="true" t="shared" si="9" ref="J146:J209">M146+O146+Q146+S146+U146+W146+Y146+AA146</f>
        <v>0</v>
      </c>
      <c r="K146" s="66"/>
      <c r="L146" s="66"/>
      <c r="M146" s="67"/>
      <c r="N146" s="206"/>
      <c r="O146" s="67"/>
      <c r="P146" s="184"/>
      <c r="Q146" s="185"/>
      <c r="R146" s="184"/>
      <c r="S146" s="185"/>
      <c r="T146" s="184"/>
      <c r="U146" s="185"/>
      <c r="V146" s="184"/>
      <c r="W146" s="185"/>
      <c r="X146" s="184"/>
      <c r="Y146" s="185"/>
      <c r="Z146" s="184"/>
      <c r="AA146" s="185"/>
    </row>
    <row r="147" spans="1:27" s="187" customFormat="1" ht="12.75" customHeight="1" hidden="1">
      <c r="A147" s="202"/>
      <c r="B147" s="203"/>
      <c r="C147" s="72"/>
      <c r="D147" s="204"/>
      <c r="E147" s="205"/>
      <c r="F147" s="152"/>
      <c r="G147" s="99"/>
      <c r="H147" s="64">
        <f t="shared" si="8"/>
        <v>0</v>
      </c>
      <c r="I147" s="64"/>
      <c r="J147" s="65">
        <f t="shared" si="9"/>
        <v>0</v>
      </c>
      <c r="K147" s="66"/>
      <c r="L147" s="66"/>
      <c r="M147" s="67"/>
      <c r="N147" s="206"/>
      <c r="O147" s="67"/>
      <c r="P147" s="184"/>
      <c r="Q147" s="185"/>
      <c r="R147" s="184"/>
      <c r="S147" s="185"/>
      <c r="T147" s="184"/>
      <c r="U147" s="185"/>
      <c r="V147" s="184"/>
      <c r="W147" s="185"/>
      <c r="X147" s="184"/>
      <c r="Y147" s="185"/>
      <c r="Z147" s="184"/>
      <c r="AA147" s="185"/>
    </row>
    <row r="148" spans="1:27" s="187" customFormat="1" ht="12.75" customHeight="1" hidden="1">
      <c r="A148" s="85"/>
      <c r="B148" s="116"/>
      <c r="C148" s="72"/>
      <c r="D148" s="204"/>
      <c r="E148" s="74"/>
      <c r="F148" s="152"/>
      <c r="G148" s="99"/>
      <c r="H148" s="64">
        <f t="shared" si="8"/>
        <v>0</v>
      </c>
      <c r="I148" s="64"/>
      <c r="J148" s="65">
        <f t="shared" si="9"/>
        <v>0</v>
      </c>
      <c r="K148" s="66"/>
      <c r="L148" s="66"/>
      <c r="M148" s="67"/>
      <c r="N148" s="206"/>
      <c r="O148" s="67"/>
      <c r="P148" s="184"/>
      <c r="Q148" s="185"/>
      <c r="R148" s="184"/>
      <c r="S148" s="185"/>
      <c r="T148" s="184"/>
      <c r="U148" s="185"/>
      <c r="V148" s="184"/>
      <c r="W148" s="185"/>
      <c r="X148" s="184"/>
      <c r="Y148" s="185"/>
      <c r="Z148" s="184"/>
      <c r="AA148" s="185"/>
    </row>
    <row r="149" spans="1:27" s="187" customFormat="1" ht="12.75" customHeight="1" hidden="1">
      <c r="A149" s="208"/>
      <c r="B149" s="209"/>
      <c r="C149" s="98"/>
      <c r="D149" s="204"/>
      <c r="E149" s="207"/>
      <c r="F149" s="92"/>
      <c r="G149" s="93"/>
      <c r="H149" s="64">
        <f t="shared" si="8"/>
        <v>0</v>
      </c>
      <c r="I149" s="64"/>
      <c r="J149" s="65">
        <f t="shared" si="9"/>
        <v>0</v>
      </c>
      <c r="K149" s="66"/>
      <c r="L149" s="66"/>
      <c r="M149" s="67"/>
      <c r="N149" s="210"/>
      <c r="O149" s="185"/>
      <c r="P149" s="184"/>
      <c r="Q149" s="185"/>
      <c r="R149" s="184"/>
      <c r="S149" s="185"/>
      <c r="T149" s="184"/>
      <c r="U149" s="185"/>
      <c r="V149" s="184"/>
      <c r="W149" s="185"/>
      <c r="X149" s="184"/>
      <c r="Y149" s="185"/>
      <c r="Z149" s="184"/>
      <c r="AA149" s="185"/>
    </row>
    <row r="150" spans="1:27" s="187" customFormat="1" ht="12.75" customHeight="1" hidden="1">
      <c r="A150" s="211"/>
      <c r="B150" s="211"/>
      <c r="C150" s="212"/>
      <c r="D150" s="204"/>
      <c r="E150" s="182"/>
      <c r="F150" s="186"/>
      <c r="G150" s="193"/>
      <c r="H150" s="64">
        <f t="shared" si="8"/>
        <v>0</v>
      </c>
      <c r="I150" s="64"/>
      <c r="J150" s="65">
        <f t="shared" si="9"/>
        <v>0</v>
      </c>
      <c r="K150" s="184"/>
      <c r="L150" s="184"/>
      <c r="M150" s="185"/>
      <c r="N150" s="184"/>
      <c r="O150" s="185"/>
      <c r="P150" s="184"/>
      <c r="Q150" s="185"/>
      <c r="R150" s="184"/>
      <c r="S150" s="185"/>
      <c r="T150" s="184"/>
      <c r="U150" s="185"/>
      <c r="V150" s="184"/>
      <c r="W150" s="185"/>
      <c r="X150" s="184"/>
      <c r="Y150" s="185"/>
      <c r="Z150" s="184"/>
      <c r="AA150" s="185"/>
    </row>
    <row r="151" spans="1:27" s="187" customFormat="1" ht="12.75" customHeight="1" hidden="1">
      <c r="A151" s="211"/>
      <c r="B151" s="211"/>
      <c r="C151" s="212"/>
      <c r="D151" s="204"/>
      <c r="E151" s="182"/>
      <c r="F151" s="186"/>
      <c r="G151" s="193"/>
      <c r="H151" s="64">
        <f t="shared" si="8"/>
        <v>0</v>
      </c>
      <c r="I151" s="64"/>
      <c r="J151" s="65">
        <f t="shared" si="9"/>
        <v>0</v>
      </c>
      <c r="K151" s="184"/>
      <c r="L151" s="184"/>
      <c r="M151" s="185"/>
      <c r="N151" s="184"/>
      <c r="O151" s="185"/>
      <c r="P151" s="184"/>
      <c r="Q151" s="185"/>
      <c r="R151" s="184"/>
      <c r="S151" s="185"/>
      <c r="T151" s="184"/>
      <c r="U151" s="185"/>
      <c r="V151" s="184"/>
      <c r="W151" s="185"/>
      <c r="X151" s="184"/>
      <c r="Y151" s="185"/>
      <c r="Z151" s="184"/>
      <c r="AA151" s="185"/>
    </row>
    <row r="152" spans="1:27" s="187" customFormat="1" ht="12.75" customHeight="1" hidden="1">
      <c r="A152" s="211"/>
      <c r="B152" s="211"/>
      <c r="C152" s="212"/>
      <c r="D152" s="204"/>
      <c r="E152" s="182"/>
      <c r="F152" s="186"/>
      <c r="G152" s="193"/>
      <c r="H152" s="64">
        <f t="shared" si="8"/>
        <v>0</v>
      </c>
      <c r="I152" s="64"/>
      <c r="J152" s="65">
        <f t="shared" si="9"/>
        <v>0</v>
      </c>
      <c r="K152" s="184"/>
      <c r="L152" s="184"/>
      <c r="M152" s="185"/>
      <c r="N152" s="184"/>
      <c r="O152" s="185"/>
      <c r="P152" s="184"/>
      <c r="Q152" s="185"/>
      <c r="R152" s="184"/>
      <c r="S152" s="185"/>
      <c r="T152" s="184"/>
      <c r="U152" s="185"/>
      <c r="V152" s="184"/>
      <c r="W152" s="185"/>
      <c r="X152" s="184"/>
      <c r="Y152" s="185"/>
      <c r="Z152" s="184"/>
      <c r="AA152" s="185"/>
    </row>
    <row r="153" spans="1:27" s="187" customFormat="1" ht="12.75" customHeight="1" hidden="1">
      <c r="A153" s="211"/>
      <c r="B153" s="211"/>
      <c r="C153" s="212"/>
      <c r="D153" s="204"/>
      <c r="E153" s="182"/>
      <c r="F153" s="186"/>
      <c r="G153" s="193"/>
      <c r="H153" s="64">
        <f t="shared" si="8"/>
        <v>0</v>
      </c>
      <c r="I153" s="64"/>
      <c r="J153" s="65">
        <f t="shared" si="9"/>
        <v>0</v>
      </c>
      <c r="K153" s="184"/>
      <c r="L153" s="184"/>
      <c r="M153" s="185"/>
      <c r="N153" s="184"/>
      <c r="O153" s="185"/>
      <c r="P153" s="184"/>
      <c r="Q153" s="185"/>
      <c r="R153" s="184"/>
      <c r="S153" s="185"/>
      <c r="T153" s="184"/>
      <c r="U153" s="185"/>
      <c r="V153" s="184"/>
      <c r="W153" s="185"/>
      <c r="X153" s="184"/>
      <c r="Y153" s="185"/>
      <c r="Z153" s="184"/>
      <c r="AA153" s="185"/>
    </row>
    <row r="154" spans="1:27" s="187" customFormat="1" ht="12.75" customHeight="1" hidden="1">
      <c r="A154" s="211"/>
      <c r="B154" s="211"/>
      <c r="C154" s="212"/>
      <c r="D154" s="204"/>
      <c r="E154" s="182"/>
      <c r="F154" s="186"/>
      <c r="G154" s="193"/>
      <c r="H154" s="64">
        <f t="shared" si="8"/>
        <v>0</v>
      </c>
      <c r="I154" s="64"/>
      <c r="J154" s="65">
        <f t="shared" si="9"/>
        <v>0</v>
      </c>
      <c r="K154" s="184"/>
      <c r="L154" s="184"/>
      <c r="M154" s="185"/>
      <c r="N154" s="184"/>
      <c r="O154" s="185"/>
      <c r="P154" s="184"/>
      <c r="Q154" s="185"/>
      <c r="R154" s="184"/>
      <c r="S154" s="185"/>
      <c r="T154" s="184"/>
      <c r="U154" s="185"/>
      <c r="V154" s="184"/>
      <c r="W154" s="185"/>
      <c r="X154" s="184"/>
      <c r="Y154" s="185"/>
      <c r="Z154" s="184"/>
      <c r="AA154" s="185"/>
    </row>
    <row r="155" spans="1:27" s="187" customFormat="1" ht="12.75" customHeight="1" hidden="1">
      <c r="A155" s="211"/>
      <c r="B155" s="211"/>
      <c r="C155" s="212"/>
      <c r="D155" s="204"/>
      <c r="E155" s="182"/>
      <c r="F155" s="186"/>
      <c r="G155" s="193"/>
      <c r="H155" s="64">
        <f t="shared" si="8"/>
        <v>0</v>
      </c>
      <c r="I155" s="64"/>
      <c r="J155" s="65">
        <f t="shared" si="9"/>
        <v>0</v>
      </c>
      <c r="K155" s="184"/>
      <c r="L155" s="184"/>
      <c r="M155" s="185"/>
      <c r="N155" s="184"/>
      <c r="O155" s="185"/>
      <c r="P155" s="184"/>
      <c r="Q155" s="185"/>
      <c r="R155" s="184"/>
      <c r="S155" s="185"/>
      <c r="T155" s="184"/>
      <c r="U155" s="185"/>
      <c r="V155" s="184"/>
      <c r="W155" s="185"/>
      <c r="X155" s="184"/>
      <c r="Y155" s="185"/>
      <c r="Z155" s="184"/>
      <c r="AA155" s="185"/>
    </row>
    <row r="156" spans="1:27" s="70" customFormat="1" ht="12.75" customHeight="1" hidden="1">
      <c r="A156" s="171"/>
      <c r="B156" s="168"/>
      <c r="C156" s="98"/>
      <c r="D156" s="213"/>
      <c r="E156" s="74"/>
      <c r="F156" s="152"/>
      <c r="G156" s="99"/>
      <c r="H156" s="64">
        <f t="shared" si="8"/>
        <v>0</v>
      </c>
      <c r="I156" s="64"/>
      <c r="J156" s="65">
        <f t="shared" si="9"/>
        <v>0</v>
      </c>
      <c r="K156" s="66"/>
      <c r="L156" s="66"/>
      <c r="M156" s="67"/>
      <c r="N156" s="210"/>
      <c r="O156" s="67"/>
      <c r="P156" s="66"/>
      <c r="Q156" s="67"/>
      <c r="R156" s="66"/>
      <c r="S156" s="67"/>
      <c r="T156" s="66"/>
      <c r="U156" s="67"/>
      <c r="V156" s="66"/>
      <c r="W156" s="67"/>
      <c r="X156" s="66"/>
      <c r="Y156" s="67"/>
      <c r="Z156" s="66"/>
      <c r="AA156" s="67"/>
    </row>
    <row r="157" spans="1:27" s="187" customFormat="1" ht="12.75" customHeight="1" hidden="1">
      <c r="A157" s="211"/>
      <c r="B157" s="211"/>
      <c r="C157" s="212"/>
      <c r="D157" s="204"/>
      <c r="E157" s="182"/>
      <c r="F157" s="214"/>
      <c r="G157" s="193"/>
      <c r="H157" s="64">
        <f t="shared" si="8"/>
        <v>0</v>
      </c>
      <c r="I157" s="64"/>
      <c r="J157" s="65">
        <f t="shared" si="9"/>
        <v>0</v>
      </c>
      <c r="K157" s="184"/>
      <c r="L157" s="184"/>
      <c r="M157" s="185"/>
      <c r="N157" s="184"/>
      <c r="O157" s="185"/>
      <c r="P157" s="184"/>
      <c r="Q157" s="185"/>
      <c r="R157" s="184"/>
      <c r="S157" s="185"/>
      <c r="T157" s="184"/>
      <c r="U157" s="185"/>
      <c r="V157" s="184"/>
      <c r="W157" s="185"/>
      <c r="X157" s="184"/>
      <c r="Y157" s="185"/>
      <c r="Z157" s="184"/>
      <c r="AA157" s="185"/>
    </row>
    <row r="158" spans="1:27" s="187" customFormat="1" ht="12.75" customHeight="1" hidden="1">
      <c r="A158" s="211"/>
      <c r="B158" s="211"/>
      <c r="C158" s="212"/>
      <c r="D158" s="204"/>
      <c r="E158" s="182"/>
      <c r="F158" s="214"/>
      <c r="G158" s="193"/>
      <c r="H158" s="64">
        <f t="shared" si="8"/>
        <v>0</v>
      </c>
      <c r="I158" s="64"/>
      <c r="J158" s="65">
        <f t="shared" si="9"/>
        <v>0</v>
      </c>
      <c r="K158" s="184"/>
      <c r="L158" s="184"/>
      <c r="M158" s="185"/>
      <c r="N158" s="184"/>
      <c r="O158" s="185"/>
      <c r="P158" s="184"/>
      <c r="Q158" s="185"/>
      <c r="R158" s="184"/>
      <c r="S158" s="185"/>
      <c r="T158" s="184"/>
      <c r="U158" s="185"/>
      <c r="V158" s="184"/>
      <c r="W158" s="185"/>
      <c r="X158" s="184"/>
      <c r="Y158" s="185"/>
      <c r="Z158" s="184"/>
      <c r="AA158" s="185"/>
    </row>
    <row r="159" spans="1:27" s="187" customFormat="1" ht="12.75" customHeight="1" hidden="1">
      <c r="A159" s="211"/>
      <c r="B159" s="211"/>
      <c r="C159" s="212"/>
      <c r="D159" s="204"/>
      <c r="E159" s="182"/>
      <c r="F159" s="214"/>
      <c r="G159" s="193"/>
      <c r="H159" s="64">
        <f t="shared" si="8"/>
        <v>0</v>
      </c>
      <c r="I159" s="64"/>
      <c r="J159" s="65">
        <f t="shared" si="9"/>
        <v>0</v>
      </c>
      <c r="K159" s="184"/>
      <c r="L159" s="184"/>
      <c r="M159" s="185"/>
      <c r="N159" s="184"/>
      <c r="O159" s="185"/>
      <c r="P159" s="184"/>
      <c r="Q159" s="185"/>
      <c r="R159" s="184"/>
      <c r="S159" s="185"/>
      <c r="T159" s="184"/>
      <c r="U159" s="185"/>
      <c r="V159" s="184"/>
      <c r="W159" s="185"/>
      <c r="X159" s="184"/>
      <c r="Y159" s="185"/>
      <c r="Z159" s="184"/>
      <c r="AA159" s="185"/>
    </row>
    <row r="160" spans="1:27" s="187" customFormat="1" ht="12.75" customHeight="1" hidden="1">
      <c r="A160" s="211"/>
      <c r="B160" s="211"/>
      <c r="C160" s="212"/>
      <c r="D160" s="204"/>
      <c r="E160" s="182"/>
      <c r="F160" s="214"/>
      <c r="G160" s="193"/>
      <c r="H160" s="64">
        <f t="shared" si="8"/>
        <v>0</v>
      </c>
      <c r="I160" s="64"/>
      <c r="J160" s="65">
        <f t="shared" si="9"/>
        <v>0</v>
      </c>
      <c r="K160" s="184"/>
      <c r="L160" s="184"/>
      <c r="M160" s="185"/>
      <c r="N160" s="184"/>
      <c r="O160" s="185"/>
      <c r="P160" s="184"/>
      <c r="Q160" s="185"/>
      <c r="R160" s="184"/>
      <c r="S160" s="185"/>
      <c r="T160" s="184"/>
      <c r="U160" s="185"/>
      <c r="V160" s="184"/>
      <c r="W160" s="185"/>
      <c r="X160" s="184"/>
      <c r="Y160" s="185"/>
      <c r="Z160" s="184"/>
      <c r="AA160" s="185"/>
    </row>
    <row r="161" spans="1:27" s="187" customFormat="1" ht="12.75" customHeight="1" hidden="1">
      <c r="A161" s="211"/>
      <c r="B161" s="211"/>
      <c r="C161" s="212"/>
      <c r="D161" s="204"/>
      <c r="E161" s="182"/>
      <c r="F161" s="214"/>
      <c r="G161" s="193"/>
      <c r="H161" s="64">
        <f t="shared" si="8"/>
        <v>0</v>
      </c>
      <c r="I161" s="64"/>
      <c r="J161" s="65">
        <f t="shared" si="9"/>
        <v>0</v>
      </c>
      <c r="K161" s="184"/>
      <c r="L161" s="184"/>
      <c r="M161" s="185"/>
      <c r="N161" s="184"/>
      <c r="O161" s="185"/>
      <c r="P161" s="184"/>
      <c r="Q161" s="185"/>
      <c r="R161" s="184"/>
      <c r="S161" s="185"/>
      <c r="T161" s="184"/>
      <c r="U161" s="185"/>
      <c r="V161" s="184"/>
      <c r="W161" s="185"/>
      <c r="X161" s="184"/>
      <c r="Y161" s="185"/>
      <c r="Z161" s="184"/>
      <c r="AA161" s="185"/>
    </row>
    <row r="162" spans="1:27" s="187" customFormat="1" ht="12.75" customHeight="1" hidden="1">
      <c r="A162" s="211"/>
      <c r="B162" s="211"/>
      <c r="C162" s="212"/>
      <c r="D162" s="204"/>
      <c r="E162" s="182"/>
      <c r="F162" s="214"/>
      <c r="G162" s="193"/>
      <c r="H162" s="64">
        <f t="shared" si="8"/>
        <v>0</v>
      </c>
      <c r="I162" s="64"/>
      <c r="J162" s="65">
        <f t="shared" si="9"/>
        <v>0</v>
      </c>
      <c r="K162" s="184"/>
      <c r="L162" s="184"/>
      <c r="M162" s="185"/>
      <c r="N162" s="184"/>
      <c r="O162" s="185"/>
      <c r="P162" s="184"/>
      <c r="Q162" s="185"/>
      <c r="R162" s="184"/>
      <c r="S162" s="185"/>
      <c r="T162" s="184"/>
      <c r="U162" s="185"/>
      <c r="V162" s="184"/>
      <c r="W162" s="185"/>
      <c r="X162" s="184"/>
      <c r="Y162" s="185"/>
      <c r="Z162" s="184"/>
      <c r="AA162" s="185"/>
    </row>
    <row r="163" spans="1:27" s="187" customFormat="1" ht="12.75" customHeight="1" hidden="1">
      <c r="A163" s="211"/>
      <c r="B163" s="211"/>
      <c r="C163" s="212"/>
      <c r="D163" s="204"/>
      <c r="E163" s="182"/>
      <c r="F163" s="214"/>
      <c r="G163" s="193"/>
      <c r="H163" s="64">
        <f t="shared" si="8"/>
        <v>0</v>
      </c>
      <c r="I163" s="64"/>
      <c r="J163" s="65">
        <f t="shared" si="9"/>
        <v>0</v>
      </c>
      <c r="K163" s="184"/>
      <c r="L163" s="184"/>
      <c r="M163" s="185"/>
      <c r="N163" s="184"/>
      <c r="O163" s="185"/>
      <c r="P163" s="184"/>
      <c r="Q163" s="185"/>
      <c r="R163" s="184"/>
      <c r="S163" s="185"/>
      <c r="T163" s="184"/>
      <c r="U163" s="185"/>
      <c r="V163" s="184"/>
      <c r="W163" s="185"/>
      <c r="X163" s="184"/>
      <c r="Y163" s="185"/>
      <c r="Z163" s="184"/>
      <c r="AA163" s="185"/>
    </row>
    <row r="164" spans="1:27" s="187" customFormat="1" ht="12.75" customHeight="1" hidden="1">
      <c r="A164" s="171"/>
      <c r="B164" s="168"/>
      <c r="C164" s="98"/>
      <c r="D164" s="204"/>
      <c r="E164" s="215"/>
      <c r="F164" s="92"/>
      <c r="G164" s="93"/>
      <c r="H164" s="64">
        <f t="shared" si="8"/>
        <v>0</v>
      </c>
      <c r="I164" s="64"/>
      <c r="J164" s="65">
        <f t="shared" si="9"/>
        <v>0</v>
      </c>
      <c r="K164" s="66"/>
      <c r="L164" s="66"/>
      <c r="M164" s="67"/>
      <c r="N164" s="210"/>
      <c r="O164" s="185"/>
      <c r="P164" s="184"/>
      <c r="Q164" s="185"/>
      <c r="R164" s="184"/>
      <c r="S164" s="185"/>
      <c r="T164" s="184"/>
      <c r="U164" s="185"/>
      <c r="V164" s="184"/>
      <c r="W164" s="185"/>
      <c r="X164" s="184"/>
      <c r="Y164" s="185"/>
      <c r="Z164" s="184"/>
      <c r="AA164" s="185"/>
    </row>
    <row r="165" spans="1:27" s="187" customFormat="1" ht="12.75" customHeight="1" hidden="1">
      <c r="A165" s="171"/>
      <c r="B165" s="168"/>
      <c r="C165" s="98"/>
      <c r="D165" s="216"/>
      <c r="E165" s="74"/>
      <c r="F165" s="152"/>
      <c r="G165" s="99"/>
      <c r="H165" s="217">
        <f t="shared" si="8"/>
        <v>0</v>
      </c>
      <c r="I165" s="217"/>
      <c r="J165" s="218">
        <f t="shared" si="9"/>
        <v>0</v>
      </c>
      <c r="K165" s="66"/>
      <c r="L165" s="66"/>
      <c r="M165" s="67"/>
      <c r="N165" s="66"/>
      <c r="O165" s="67"/>
      <c r="P165" s="184"/>
      <c r="Q165" s="185"/>
      <c r="R165" s="184"/>
      <c r="S165" s="185"/>
      <c r="T165" s="184"/>
      <c r="U165" s="185"/>
      <c r="V165" s="184"/>
      <c r="W165" s="185"/>
      <c r="X165" s="184"/>
      <c r="Y165" s="185"/>
      <c r="Z165" s="184"/>
      <c r="AA165" s="185"/>
    </row>
    <row r="166" spans="1:27" s="187" customFormat="1" ht="12.75" customHeight="1" hidden="1">
      <c r="A166" s="171"/>
      <c r="B166" s="168"/>
      <c r="C166" s="98"/>
      <c r="D166" s="204"/>
      <c r="E166" s="215"/>
      <c r="F166" s="92"/>
      <c r="G166" s="93"/>
      <c r="H166" s="64">
        <f t="shared" si="8"/>
        <v>0</v>
      </c>
      <c r="I166" s="64"/>
      <c r="J166" s="65">
        <f t="shared" si="9"/>
        <v>0</v>
      </c>
      <c r="K166" s="66"/>
      <c r="L166" s="66"/>
      <c r="M166" s="185"/>
      <c r="N166" s="184"/>
      <c r="O166" s="185"/>
      <c r="P166" s="184"/>
      <c r="Q166" s="185"/>
      <c r="R166" s="184"/>
      <c r="S166" s="185"/>
      <c r="T166" s="184"/>
      <c r="U166" s="185"/>
      <c r="V166" s="184"/>
      <c r="W166" s="185"/>
      <c r="X166" s="184"/>
      <c r="Y166" s="185"/>
      <c r="Z166" s="184"/>
      <c r="AA166" s="185"/>
    </row>
    <row r="167" spans="1:27" s="187" customFormat="1" ht="12.75" customHeight="1" hidden="1">
      <c r="A167" s="171"/>
      <c r="B167" s="168"/>
      <c r="C167" s="98"/>
      <c r="D167" s="204"/>
      <c r="E167" s="205"/>
      <c r="F167" s="152"/>
      <c r="G167" s="99"/>
      <c r="H167" s="64">
        <f t="shared" si="8"/>
        <v>0</v>
      </c>
      <c r="I167" s="64"/>
      <c r="J167" s="65">
        <f t="shared" si="9"/>
        <v>0</v>
      </c>
      <c r="K167" s="66"/>
      <c r="L167" s="66"/>
      <c r="M167" s="67"/>
      <c r="N167" s="184"/>
      <c r="O167" s="185"/>
      <c r="P167" s="184"/>
      <c r="Q167" s="185"/>
      <c r="R167" s="184"/>
      <c r="S167" s="185"/>
      <c r="T167" s="184"/>
      <c r="U167" s="185"/>
      <c r="V167" s="184"/>
      <c r="W167" s="185"/>
      <c r="X167" s="184"/>
      <c r="Y167" s="185"/>
      <c r="Z167" s="184"/>
      <c r="AA167" s="185"/>
    </row>
    <row r="168" spans="1:27" s="70" customFormat="1" ht="12.75" customHeight="1" hidden="1">
      <c r="A168" s="219"/>
      <c r="B168" s="200"/>
      <c r="C168" s="72"/>
      <c r="D168" s="213"/>
      <c r="E168" s="74"/>
      <c r="F168" s="92"/>
      <c r="G168" s="93"/>
      <c r="H168" s="64">
        <f t="shared" si="8"/>
        <v>0</v>
      </c>
      <c r="I168" s="64"/>
      <c r="J168" s="65">
        <f t="shared" si="9"/>
        <v>0</v>
      </c>
      <c r="K168" s="66"/>
      <c r="L168" s="66"/>
      <c r="M168" s="67"/>
      <c r="N168" s="66"/>
      <c r="O168" s="67"/>
      <c r="P168" s="66"/>
      <c r="Q168" s="67"/>
      <c r="R168" s="66"/>
      <c r="S168" s="67"/>
      <c r="T168" s="66"/>
      <c r="U168" s="67"/>
      <c r="V168" s="66"/>
      <c r="W168" s="67"/>
      <c r="X168" s="66"/>
      <c r="Y168" s="67"/>
      <c r="Z168" s="66"/>
      <c r="AA168" s="67"/>
    </row>
    <row r="169" spans="1:27" s="187" customFormat="1" ht="12.75" customHeight="1" hidden="1">
      <c r="A169" s="171"/>
      <c r="B169" s="168"/>
      <c r="C169" s="98"/>
      <c r="D169" s="204"/>
      <c r="E169" s="207"/>
      <c r="F169" s="152"/>
      <c r="G169" s="99"/>
      <c r="H169" s="64">
        <f t="shared" si="8"/>
        <v>0</v>
      </c>
      <c r="I169" s="64"/>
      <c r="J169" s="65">
        <f t="shared" si="9"/>
        <v>0</v>
      </c>
      <c r="K169" s="66"/>
      <c r="L169" s="66"/>
      <c r="M169" s="67"/>
      <c r="N169" s="66"/>
      <c r="O169" s="67"/>
      <c r="P169" s="184"/>
      <c r="Q169" s="185"/>
      <c r="R169" s="184"/>
      <c r="S169" s="185"/>
      <c r="T169" s="184"/>
      <c r="U169" s="185"/>
      <c r="V169" s="184"/>
      <c r="W169" s="185"/>
      <c r="X169" s="184"/>
      <c r="Y169" s="185"/>
      <c r="Z169" s="184"/>
      <c r="AA169" s="185"/>
    </row>
    <row r="170" spans="1:27" s="187" customFormat="1" ht="12.75" customHeight="1" hidden="1">
      <c r="A170" s="171"/>
      <c r="B170" s="168"/>
      <c r="C170" s="98"/>
      <c r="D170" s="204"/>
      <c r="E170" s="207"/>
      <c r="F170" s="92"/>
      <c r="G170" s="93"/>
      <c r="H170" s="64">
        <f t="shared" si="8"/>
        <v>0</v>
      </c>
      <c r="I170" s="64"/>
      <c r="J170" s="65">
        <f t="shared" si="9"/>
        <v>0</v>
      </c>
      <c r="K170" s="66"/>
      <c r="L170" s="66"/>
      <c r="M170" s="67"/>
      <c r="N170" s="184"/>
      <c r="O170" s="185"/>
      <c r="P170" s="184"/>
      <c r="Q170" s="185"/>
      <c r="R170" s="184"/>
      <c r="S170" s="185"/>
      <c r="T170" s="184"/>
      <c r="U170" s="185"/>
      <c r="V170" s="184"/>
      <c r="W170" s="185"/>
      <c r="X170" s="184"/>
      <c r="Y170" s="185"/>
      <c r="Z170" s="184"/>
      <c r="AA170" s="185"/>
    </row>
    <row r="171" spans="1:27" s="187" customFormat="1" ht="12.75" customHeight="1" hidden="1">
      <c r="A171" s="171"/>
      <c r="B171" s="168"/>
      <c r="C171" s="98"/>
      <c r="D171" s="204"/>
      <c r="E171" s="207"/>
      <c r="F171" s="152"/>
      <c r="G171" s="99"/>
      <c r="H171" s="64">
        <f t="shared" si="8"/>
        <v>0</v>
      </c>
      <c r="I171" s="64"/>
      <c r="J171" s="65">
        <f t="shared" si="9"/>
        <v>0</v>
      </c>
      <c r="K171" s="66"/>
      <c r="L171" s="66"/>
      <c r="M171" s="67"/>
      <c r="N171" s="66"/>
      <c r="O171" s="67"/>
      <c r="P171" s="184"/>
      <c r="Q171" s="185"/>
      <c r="R171" s="184"/>
      <c r="S171" s="185"/>
      <c r="T171" s="184"/>
      <c r="U171" s="185"/>
      <c r="V171" s="184"/>
      <c r="W171" s="185"/>
      <c r="X171" s="184"/>
      <c r="Y171" s="185"/>
      <c r="Z171" s="184"/>
      <c r="AA171" s="185"/>
    </row>
    <row r="172" spans="1:27" s="70" customFormat="1" ht="12.75" customHeight="1" hidden="1">
      <c r="A172" s="168"/>
      <c r="B172" s="168"/>
      <c r="C172" s="220"/>
      <c r="D172" s="213"/>
      <c r="E172" s="221"/>
      <c r="F172" s="92"/>
      <c r="G172" s="93"/>
      <c r="H172" s="64">
        <f t="shared" si="8"/>
        <v>0</v>
      </c>
      <c r="I172" s="64"/>
      <c r="J172" s="65">
        <f t="shared" si="9"/>
        <v>0</v>
      </c>
      <c r="K172" s="66"/>
      <c r="L172" s="66"/>
      <c r="M172" s="67"/>
      <c r="N172" s="66"/>
      <c r="O172" s="67"/>
      <c r="P172" s="66"/>
      <c r="Q172" s="67"/>
      <c r="R172" s="66"/>
      <c r="S172" s="67"/>
      <c r="T172" s="66"/>
      <c r="U172" s="67"/>
      <c r="V172" s="66"/>
      <c r="W172" s="67"/>
      <c r="X172" s="66"/>
      <c r="Y172" s="67"/>
      <c r="Z172" s="66"/>
      <c r="AA172" s="67"/>
    </row>
    <row r="173" spans="1:27" s="187" customFormat="1" ht="12.75" customHeight="1" hidden="1">
      <c r="A173" s="211"/>
      <c r="B173" s="211"/>
      <c r="C173" s="222"/>
      <c r="D173" s="204"/>
      <c r="E173" s="221"/>
      <c r="F173" s="152"/>
      <c r="G173" s="99"/>
      <c r="H173" s="64">
        <f t="shared" si="8"/>
        <v>0</v>
      </c>
      <c r="I173" s="64"/>
      <c r="J173" s="65">
        <f t="shared" si="9"/>
        <v>0</v>
      </c>
      <c r="K173" s="66"/>
      <c r="L173" s="66"/>
      <c r="M173" s="67"/>
      <c r="N173" s="184"/>
      <c r="O173" s="185"/>
      <c r="P173" s="184"/>
      <c r="Q173" s="185"/>
      <c r="R173" s="184"/>
      <c r="S173" s="185"/>
      <c r="T173" s="184"/>
      <c r="U173" s="185"/>
      <c r="V173" s="184"/>
      <c r="W173" s="185"/>
      <c r="X173" s="184"/>
      <c r="Y173" s="185"/>
      <c r="Z173" s="184"/>
      <c r="AA173" s="185"/>
    </row>
    <row r="174" spans="1:27" s="187" customFormat="1" ht="12.75" customHeight="1" hidden="1">
      <c r="A174" s="211"/>
      <c r="B174" s="211"/>
      <c r="C174" s="222"/>
      <c r="D174" s="204"/>
      <c r="E174" s="221"/>
      <c r="F174" s="152"/>
      <c r="G174" s="99"/>
      <c r="H174" s="64">
        <f t="shared" si="8"/>
        <v>0</v>
      </c>
      <c r="I174" s="64"/>
      <c r="J174" s="65">
        <f t="shared" si="9"/>
        <v>0</v>
      </c>
      <c r="K174" s="66"/>
      <c r="L174" s="66"/>
      <c r="M174" s="67"/>
      <c r="N174" s="184"/>
      <c r="O174" s="185"/>
      <c r="P174" s="184"/>
      <c r="Q174" s="185"/>
      <c r="R174" s="184"/>
      <c r="S174" s="185"/>
      <c r="T174" s="184"/>
      <c r="U174" s="185"/>
      <c r="V174" s="184"/>
      <c r="W174" s="185"/>
      <c r="X174" s="184"/>
      <c r="Y174" s="185"/>
      <c r="Z174" s="184"/>
      <c r="AA174" s="185"/>
    </row>
    <row r="175" spans="1:27" s="223" customFormat="1" ht="12.75" customHeight="1" hidden="1">
      <c r="A175" s="211"/>
      <c r="B175" s="211"/>
      <c r="C175" s="222"/>
      <c r="D175" s="204"/>
      <c r="E175" s="221"/>
      <c r="F175" s="152"/>
      <c r="G175" s="99"/>
      <c r="H175" s="64">
        <f t="shared" si="8"/>
        <v>0</v>
      </c>
      <c r="I175" s="64"/>
      <c r="J175" s="65">
        <f t="shared" si="9"/>
        <v>0</v>
      </c>
      <c r="K175" s="66"/>
      <c r="L175" s="66"/>
      <c r="M175" s="67"/>
      <c r="N175" s="184"/>
      <c r="O175" s="185"/>
      <c r="P175" s="184"/>
      <c r="Q175" s="185"/>
      <c r="R175" s="184"/>
      <c r="S175" s="185"/>
      <c r="T175" s="184"/>
      <c r="U175" s="185"/>
      <c r="V175" s="184"/>
      <c r="W175" s="185"/>
      <c r="X175" s="184"/>
      <c r="Y175" s="185"/>
      <c r="Z175" s="184"/>
      <c r="AA175" s="185"/>
    </row>
    <row r="176" spans="1:27" s="187" customFormat="1" ht="12.75" customHeight="1" hidden="1">
      <c r="A176" s="200"/>
      <c r="B176" s="200"/>
      <c r="C176" s="151"/>
      <c r="D176" s="204"/>
      <c r="E176" s="221"/>
      <c r="F176" s="152"/>
      <c r="G176" s="99"/>
      <c r="H176" s="64">
        <f t="shared" si="8"/>
        <v>0</v>
      </c>
      <c r="I176" s="64"/>
      <c r="J176" s="65">
        <f t="shared" si="9"/>
        <v>0</v>
      </c>
      <c r="K176" s="66"/>
      <c r="L176" s="66"/>
      <c r="M176" s="67"/>
      <c r="N176" s="184"/>
      <c r="O176" s="185"/>
      <c r="P176" s="184"/>
      <c r="Q176" s="185"/>
      <c r="R176" s="184"/>
      <c r="S176" s="185"/>
      <c r="T176" s="184"/>
      <c r="U176" s="185"/>
      <c r="V176" s="184"/>
      <c r="W176" s="185"/>
      <c r="X176" s="184"/>
      <c r="Y176" s="185"/>
      <c r="Z176" s="184"/>
      <c r="AA176" s="185"/>
    </row>
    <row r="177" spans="1:27" s="187" customFormat="1" ht="12.75" customHeight="1" hidden="1">
      <c r="A177" s="211"/>
      <c r="B177" s="211"/>
      <c r="C177" s="222"/>
      <c r="D177" s="204"/>
      <c r="E177" s="221"/>
      <c r="F177" s="152"/>
      <c r="G177" s="99"/>
      <c r="H177" s="64">
        <f t="shared" si="8"/>
        <v>0</v>
      </c>
      <c r="I177" s="64"/>
      <c r="J177" s="65">
        <f t="shared" si="9"/>
        <v>0</v>
      </c>
      <c r="K177" s="66"/>
      <c r="L177" s="66"/>
      <c r="M177" s="67"/>
      <c r="N177" s="184"/>
      <c r="O177" s="185"/>
      <c r="P177" s="184"/>
      <c r="Q177" s="185"/>
      <c r="R177" s="184"/>
      <c r="S177" s="185"/>
      <c r="T177" s="184"/>
      <c r="U177" s="185"/>
      <c r="V177" s="184"/>
      <c r="W177" s="185"/>
      <c r="X177" s="184"/>
      <c r="Y177" s="185"/>
      <c r="Z177" s="184"/>
      <c r="AA177" s="185"/>
    </row>
    <row r="178" spans="1:27" s="70" customFormat="1" ht="12.75" customHeight="1" hidden="1">
      <c r="A178" s="200"/>
      <c r="B178" s="200"/>
      <c r="C178" s="151"/>
      <c r="D178" s="213"/>
      <c r="E178" s="221"/>
      <c r="F178" s="152"/>
      <c r="G178" s="99"/>
      <c r="H178" s="64">
        <f t="shared" si="8"/>
        <v>0</v>
      </c>
      <c r="I178" s="64"/>
      <c r="J178" s="65">
        <f t="shared" si="9"/>
        <v>0</v>
      </c>
      <c r="K178" s="66"/>
      <c r="L178" s="66"/>
      <c r="M178" s="67"/>
      <c r="N178" s="66"/>
      <c r="O178" s="67"/>
      <c r="P178" s="66"/>
      <c r="Q178" s="67"/>
      <c r="R178" s="66"/>
      <c r="S178" s="67"/>
      <c r="T178" s="66"/>
      <c r="U178" s="67"/>
      <c r="V178" s="66"/>
      <c r="W178" s="67"/>
      <c r="X178" s="66"/>
      <c r="Y178" s="67"/>
      <c r="Z178" s="66"/>
      <c r="AA178" s="67"/>
    </row>
    <row r="179" spans="1:27" s="70" customFormat="1" ht="12.75" customHeight="1" hidden="1">
      <c r="A179" s="168"/>
      <c r="B179" s="168"/>
      <c r="C179" s="220"/>
      <c r="D179" s="213"/>
      <c r="E179" s="221"/>
      <c r="F179" s="152"/>
      <c r="G179" s="99"/>
      <c r="H179" s="64">
        <f t="shared" si="8"/>
        <v>0</v>
      </c>
      <c r="I179" s="64"/>
      <c r="J179" s="65">
        <f t="shared" si="9"/>
        <v>0</v>
      </c>
      <c r="K179" s="66"/>
      <c r="L179" s="66"/>
      <c r="M179" s="67"/>
      <c r="N179" s="66"/>
      <c r="O179" s="67"/>
      <c r="P179" s="66"/>
      <c r="Q179" s="67"/>
      <c r="R179" s="66"/>
      <c r="S179" s="67"/>
      <c r="T179" s="66"/>
      <c r="U179" s="67"/>
      <c r="V179" s="66"/>
      <c r="W179" s="67"/>
      <c r="X179" s="66"/>
      <c r="Y179" s="67"/>
      <c r="Z179" s="66"/>
      <c r="AA179" s="67"/>
    </row>
    <row r="180" spans="1:27" s="70" customFormat="1" ht="12.75" customHeight="1" hidden="1">
      <c r="A180" s="190"/>
      <c r="B180" s="190"/>
      <c r="C180" s="201"/>
      <c r="D180" s="224"/>
      <c r="E180" s="182"/>
      <c r="F180" s="92"/>
      <c r="G180" s="93"/>
      <c r="H180" s="64">
        <f t="shared" si="8"/>
        <v>0</v>
      </c>
      <c r="I180" s="64"/>
      <c r="J180" s="65">
        <f t="shared" si="9"/>
        <v>0</v>
      </c>
      <c r="K180" s="66"/>
      <c r="L180" s="66"/>
      <c r="M180" s="67"/>
      <c r="N180" s="66"/>
      <c r="O180" s="67"/>
      <c r="P180" s="66"/>
      <c r="Q180" s="67"/>
      <c r="R180" s="66"/>
      <c r="S180" s="67"/>
      <c r="T180" s="66"/>
      <c r="U180" s="67"/>
      <c r="V180" s="66"/>
      <c r="W180" s="67"/>
      <c r="X180" s="66"/>
      <c r="Y180" s="67"/>
      <c r="Z180" s="66"/>
      <c r="AA180" s="67"/>
    </row>
    <row r="181" spans="1:27" s="187" customFormat="1" ht="12.75" customHeight="1" hidden="1">
      <c r="A181" s="100"/>
      <c r="B181" s="100"/>
      <c r="C181" s="120"/>
      <c r="D181" s="88"/>
      <c r="E181" s="182"/>
      <c r="F181" s="186"/>
      <c r="G181" s="193"/>
      <c r="H181" s="64">
        <f t="shared" si="8"/>
        <v>0</v>
      </c>
      <c r="I181" s="64"/>
      <c r="J181" s="65">
        <f t="shared" si="9"/>
        <v>0</v>
      </c>
      <c r="K181" s="184"/>
      <c r="L181" s="184"/>
      <c r="M181" s="185"/>
      <c r="N181" s="184"/>
      <c r="O181" s="185"/>
      <c r="P181" s="184"/>
      <c r="Q181" s="185"/>
      <c r="R181" s="184"/>
      <c r="S181" s="185"/>
      <c r="T181" s="184"/>
      <c r="U181" s="185"/>
      <c r="V181" s="184"/>
      <c r="W181" s="185"/>
      <c r="X181" s="184"/>
      <c r="Y181" s="185"/>
      <c r="Z181" s="184"/>
      <c r="AA181" s="185"/>
    </row>
    <row r="182" spans="1:27" s="187" customFormat="1" ht="12.75" customHeight="1" hidden="1">
      <c r="A182" s="106"/>
      <c r="B182" s="106"/>
      <c r="C182" s="98"/>
      <c r="D182" s="225"/>
      <c r="E182" s="226"/>
      <c r="F182" s="214"/>
      <c r="G182" s="193"/>
      <c r="H182" s="64">
        <f t="shared" si="8"/>
        <v>0</v>
      </c>
      <c r="I182" s="64"/>
      <c r="J182" s="65">
        <f t="shared" si="9"/>
        <v>0</v>
      </c>
      <c r="K182" s="66"/>
      <c r="L182" s="66"/>
      <c r="M182" s="67"/>
      <c r="N182" s="184"/>
      <c r="O182" s="185"/>
      <c r="P182" s="184"/>
      <c r="Q182" s="185"/>
      <c r="R182" s="184"/>
      <c r="S182" s="185"/>
      <c r="T182" s="184"/>
      <c r="U182" s="185"/>
      <c r="V182" s="184"/>
      <c r="W182" s="185"/>
      <c r="X182" s="184"/>
      <c r="Y182" s="185"/>
      <c r="Z182" s="184"/>
      <c r="AA182" s="185"/>
    </row>
    <row r="183" spans="1:27" s="187" customFormat="1" ht="12.75" customHeight="1" hidden="1">
      <c r="A183" s="106"/>
      <c r="B183" s="106"/>
      <c r="C183" s="98"/>
      <c r="D183" s="204"/>
      <c r="E183" s="226"/>
      <c r="F183" s="214"/>
      <c r="G183" s="193"/>
      <c r="H183" s="64">
        <f t="shared" si="8"/>
        <v>0</v>
      </c>
      <c r="I183" s="64"/>
      <c r="J183" s="65">
        <f t="shared" si="9"/>
        <v>0</v>
      </c>
      <c r="K183" s="66"/>
      <c r="L183" s="66"/>
      <c r="M183" s="67"/>
      <c r="N183" s="184"/>
      <c r="O183" s="185"/>
      <c r="P183" s="184"/>
      <c r="Q183" s="185"/>
      <c r="R183" s="184"/>
      <c r="S183" s="185"/>
      <c r="T183" s="184"/>
      <c r="U183" s="185"/>
      <c r="V183" s="184"/>
      <c r="W183" s="185"/>
      <c r="X183" s="184"/>
      <c r="Y183" s="185"/>
      <c r="Z183" s="184"/>
      <c r="AA183" s="185"/>
    </row>
    <row r="184" spans="1:27" s="187" customFormat="1" ht="12.75" customHeight="1" hidden="1">
      <c r="A184" s="106"/>
      <c r="B184" s="106"/>
      <c r="C184" s="98"/>
      <c r="D184" s="204"/>
      <c r="E184" s="226"/>
      <c r="F184" s="214"/>
      <c r="G184" s="193"/>
      <c r="H184" s="64">
        <f t="shared" si="8"/>
        <v>0</v>
      </c>
      <c r="I184" s="64"/>
      <c r="J184" s="65">
        <f t="shared" si="9"/>
        <v>0</v>
      </c>
      <c r="K184" s="66"/>
      <c r="L184" s="66"/>
      <c r="M184" s="67"/>
      <c r="N184" s="184"/>
      <c r="O184" s="185"/>
      <c r="P184" s="184"/>
      <c r="Q184" s="185"/>
      <c r="R184" s="184"/>
      <c r="S184" s="185"/>
      <c r="T184" s="184"/>
      <c r="U184" s="185"/>
      <c r="V184" s="184"/>
      <c r="W184" s="185"/>
      <c r="X184" s="184"/>
      <c r="Y184" s="185"/>
      <c r="Z184" s="184"/>
      <c r="AA184" s="185"/>
    </row>
    <row r="185" spans="1:27" s="187" customFormat="1" ht="12.75" customHeight="1" hidden="1">
      <c r="A185" s="106"/>
      <c r="B185" s="106"/>
      <c r="C185" s="98"/>
      <c r="D185" s="204"/>
      <c r="E185" s="226"/>
      <c r="F185" s="214"/>
      <c r="G185" s="193"/>
      <c r="H185" s="64">
        <f t="shared" si="8"/>
        <v>0</v>
      </c>
      <c r="I185" s="64"/>
      <c r="J185" s="65">
        <f t="shared" si="9"/>
        <v>0</v>
      </c>
      <c r="K185" s="66"/>
      <c r="L185" s="66"/>
      <c r="M185" s="67"/>
      <c r="N185" s="184"/>
      <c r="O185" s="185"/>
      <c r="P185" s="184"/>
      <c r="Q185" s="185"/>
      <c r="R185" s="184"/>
      <c r="S185" s="185"/>
      <c r="T185" s="184"/>
      <c r="U185" s="185"/>
      <c r="V185" s="184"/>
      <c r="W185" s="185"/>
      <c r="X185" s="184"/>
      <c r="Y185" s="185"/>
      <c r="Z185" s="184"/>
      <c r="AA185" s="185"/>
    </row>
    <row r="186" spans="1:27" s="187" customFormat="1" ht="12.75" customHeight="1" hidden="1">
      <c r="A186" s="190"/>
      <c r="B186" s="190"/>
      <c r="C186" s="98"/>
      <c r="D186" s="204"/>
      <c r="E186" s="227"/>
      <c r="F186" s="214"/>
      <c r="G186" s="193"/>
      <c r="H186" s="64">
        <f t="shared" si="8"/>
        <v>0</v>
      </c>
      <c r="I186" s="64"/>
      <c r="J186" s="65">
        <f t="shared" si="9"/>
        <v>0</v>
      </c>
      <c r="K186" s="66"/>
      <c r="L186" s="66"/>
      <c r="M186" s="67"/>
      <c r="N186" s="184"/>
      <c r="O186" s="185"/>
      <c r="P186" s="184"/>
      <c r="Q186" s="185"/>
      <c r="R186" s="184"/>
      <c r="S186" s="185"/>
      <c r="T186" s="184"/>
      <c r="U186" s="185"/>
      <c r="V186" s="184"/>
      <c r="W186" s="185"/>
      <c r="X186" s="184"/>
      <c r="Y186" s="185"/>
      <c r="Z186" s="184"/>
      <c r="AA186" s="185"/>
    </row>
    <row r="187" spans="1:27" s="187" customFormat="1" ht="12.75" customHeight="1" hidden="1">
      <c r="A187" s="190"/>
      <c r="B187" s="190"/>
      <c r="C187" s="98"/>
      <c r="D187" s="204"/>
      <c r="E187" s="227"/>
      <c r="F187" s="214"/>
      <c r="G187" s="193"/>
      <c r="H187" s="64">
        <f t="shared" si="8"/>
        <v>0</v>
      </c>
      <c r="I187" s="64"/>
      <c r="J187" s="65">
        <f t="shared" si="9"/>
        <v>0</v>
      </c>
      <c r="K187" s="66"/>
      <c r="L187" s="66"/>
      <c r="M187" s="185"/>
      <c r="N187" s="184"/>
      <c r="O187" s="185"/>
      <c r="P187" s="184"/>
      <c r="Q187" s="185"/>
      <c r="R187" s="184"/>
      <c r="S187" s="185"/>
      <c r="T187" s="184"/>
      <c r="U187" s="185"/>
      <c r="V187" s="184"/>
      <c r="W187" s="185"/>
      <c r="X187" s="184"/>
      <c r="Y187" s="185"/>
      <c r="Z187" s="184"/>
      <c r="AA187" s="185"/>
    </row>
    <row r="188" spans="1:27" s="187" customFormat="1" ht="12.75" customHeight="1" hidden="1">
      <c r="A188" s="190"/>
      <c r="B188" s="190"/>
      <c r="C188" s="98"/>
      <c r="D188" s="204"/>
      <c r="E188" s="227"/>
      <c r="F188" s="214"/>
      <c r="G188" s="193"/>
      <c r="H188" s="64">
        <f t="shared" si="8"/>
        <v>0</v>
      </c>
      <c r="I188" s="64"/>
      <c r="J188" s="65">
        <f t="shared" si="9"/>
        <v>0</v>
      </c>
      <c r="K188" s="66"/>
      <c r="L188" s="66"/>
      <c r="M188" s="185"/>
      <c r="N188" s="184"/>
      <c r="O188" s="185"/>
      <c r="P188" s="184"/>
      <c r="Q188" s="185"/>
      <c r="R188" s="184"/>
      <c r="S188" s="185"/>
      <c r="T188" s="184"/>
      <c r="U188" s="185"/>
      <c r="V188" s="184"/>
      <c r="W188" s="185"/>
      <c r="X188" s="184"/>
      <c r="Y188" s="185"/>
      <c r="Z188" s="184"/>
      <c r="AA188" s="185"/>
    </row>
    <row r="189" spans="1:27" s="187" customFormat="1" ht="12.75" customHeight="1" hidden="1">
      <c r="A189" s="190"/>
      <c r="B189" s="190"/>
      <c r="C189" s="98"/>
      <c r="D189" s="204"/>
      <c r="E189" s="227"/>
      <c r="F189" s="214"/>
      <c r="G189" s="193"/>
      <c r="H189" s="64">
        <f t="shared" si="8"/>
        <v>0</v>
      </c>
      <c r="I189" s="64"/>
      <c r="J189" s="65">
        <f t="shared" si="9"/>
        <v>0</v>
      </c>
      <c r="K189" s="66"/>
      <c r="L189" s="66"/>
      <c r="M189" s="185"/>
      <c r="N189" s="184"/>
      <c r="O189" s="185"/>
      <c r="P189" s="184"/>
      <c r="Q189" s="185"/>
      <c r="R189" s="184"/>
      <c r="S189" s="185"/>
      <c r="T189" s="184"/>
      <c r="U189" s="185"/>
      <c r="V189" s="184"/>
      <c r="W189" s="185"/>
      <c r="X189" s="184"/>
      <c r="Y189" s="185"/>
      <c r="Z189" s="184"/>
      <c r="AA189" s="185"/>
    </row>
    <row r="190" spans="1:27" s="187" customFormat="1" ht="12.75" customHeight="1" hidden="1">
      <c r="A190" s="190"/>
      <c r="B190" s="190"/>
      <c r="C190" s="98"/>
      <c r="D190" s="204"/>
      <c r="E190" s="227"/>
      <c r="F190" s="214"/>
      <c r="G190" s="193"/>
      <c r="H190" s="64">
        <f aca="true" t="shared" si="10" ref="H190:H253">K190+N190+P190+R190+T190+V190+X190+Z190</f>
        <v>0</v>
      </c>
      <c r="I190" s="64"/>
      <c r="J190" s="65">
        <f t="shared" si="9"/>
        <v>0</v>
      </c>
      <c r="K190" s="66"/>
      <c r="L190" s="66"/>
      <c r="M190" s="185"/>
      <c r="N190" s="184"/>
      <c r="O190" s="185"/>
      <c r="P190" s="184"/>
      <c r="Q190" s="185"/>
      <c r="R190" s="184"/>
      <c r="S190" s="185"/>
      <c r="T190" s="184"/>
      <c r="U190" s="185"/>
      <c r="V190" s="184"/>
      <c r="W190" s="185"/>
      <c r="X190" s="184"/>
      <c r="Y190" s="185"/>
      <c r="Z190" s="184"/>
      <c r="AA190" s="185"/>
    </row>
    <row r="191" spans="1:27" s="187" customFormat="1" ht="12.75" customHeight="1" hidden="1">
      <c r="A191" s="190"/>
      <c r="B191" s="190"/>
      <c r="C191" s="98"/>
      <c r="D191" s="204"/>
      <c r="E191" s="227"/>
      <c r="F191" s="214"/>
      <c r="G191" s="193"/>
      <c r="H191" s="64">
        <f t="shared" si="10"/>
        <v>0</v>
      </c>
      <c r="I191" s="64"/>
      <c r="J191" s="65">
        <f t="shared" si="9"/>
        <v>0</v>
      </c>
      <c r="K191" s="66"/>
      <c r="L191" s="66"/>
      <c r="M191" s="185"/>
      <c r="N191" s="184"/>
      <c r="O191" s="185"/>
      <c r="P191" s="184"/>
      <c r="Q191" s="185"/>
      <c r="R191" s="184"/>
      <c r="S191" s="185"/>
      <c r="T191" s="184"/>
      <c r="U191" s="185"/>
      <c r="V191" s="184"/>
      <c r="W191" s="185"/>
      <c r="X191" s="184"/>
      <c r="Y191" s="185"/>
      <c r="Z191" s="184"/>
      <c r="AA191" s="185"/>
    </row>
    <row r="192" spans="1:27" s="187" customFormat="1" ht="12.75" customHeight="1" hidden="1">
      <c r="A192" s="211"/>
      <c r="B192" s="211"/>
      <c r="C192" s="212"/>
      <c r="D192" s="204"/>
      <c r="E192" s="182"/>
      <c r="F192" s="214"/>
      <c r="G192" s="193"/>
      <c r="H192" s="64">
        <f t="shared" si="10"/>
        <v>0</v>
      </c>
      <c r="I192" s="64"/>
      <c r="J192" s="65">
        <f t="shared" si="9"/>
        <v>0</v>
      </c>
      <c r="K192" s="66"/>
      <c r="L192" s="66"/>
      <c r="M192" s="185"/>
      <c r="N192" s="184"/>
      <c r="O192" s="185"/>
      <c r="P192" s="184"/>
      <c r="Q192" s="185"/>
      <c r="R192" s="184"/>
      <c r="S192" s="185"/>
      <c r="T192" s="184"/>
      <c r="U192" s="185"/>
      <c r="V192" s="184"/>
      <c r="W192" s="185"/>
      <c r="X192" s="184"/>
      <c r="Y192" s="185"/>
      <c r="Z192" s="184"/>
      <c r="AA192" s="185"/>
    </row>
    <row r="193" spans="1:27" s="187" customFormat="1" ht="12.75" customHeight="1" hidden="1">
      <c r="A193" s="211"/>
      <c r="B193" s="211"/>
      <c r="C193" s="212"/>
      <c r="D193" s="204"/>
      <c r="E193" s="228"/>
      <c r="F193" s="214"/>
      <c r="G193" s="193"/>
      <c r="H193" s="64">
        <f t="shared" si="10"/>
        <v>0</v>
      </c>
      <c r="I193" s="64"/>
      <c r="J193" s="65">
        <f t="shared" si="9"/>
        <v>0</v>
      </c>
      <c r="K193" s="66"/>
      <c r="L193" s="66"/>
      <c r="M193" s="185"/>
      <c r="N193" s="184"/>
      <c r="O193" s="185"/>
      <c r="P193" s="184"/>
      <c r="Q193" s="185"/>
      <c r="R193" s="184"/>
      <c r="S193" s="185"/>
      <c r="T193" s="184"/>
      <c r="U193" s="185"/>
      <c r="V193" s="184"/>
      <c r="W193" s="185"/>
      <c r="X193" s="184"/>
      <c r="Y193" s="185"/>
      <c r="Z193" s="184"/>
      <c r="AA193" s="185"/>
    </row>
    <row r="194" spans="1:27" s="187" customFormat="1" ht="12.75" customHeight="1" hidden="1">
      <c r="A194" s="211"/>
      <c r="B194" s="211"/>
      <c r="C194" s="212"/>
      <c r="D194" s="204"/>
      <c r="E194" s="228"/>
      <c r="F194" s="214"/>
      <c r="G194" s="193"/>
      <c r="H194" s="64">
        <f t="shared" si="10"/>
        <v>0</v>
      </c>
      <c r="I194" s="64"/>
      <c r="J194" s="65">
        <f t="shared" si="9"/>
        <v>0</v>
      </c>
      <c r="K194" s="66"/>
      <c r="L194" s="66"/>
      <c r="M194" s="185"/>
      <c r="N194" s="184"/>
      <c r="O194" s="185"/>
      <c r="P194" s="184"/>
      <c r="Q194" s="185"/>
      <c r="R194" s="184"/>
      <c r="S194" s="185"/>
      <c r="T194" s="184"/>
      <c r="U194" s="185"/>
      <c r="V194" s="184"/>
      <c r="W194" s="185"/>
      <c r="X194" s="184"/>
      <c r="Y194" s="185"/>
      <c r="Z194" s="184"/>
      <c r="AA194" s="185"/>
    </row>
    <row r="195" spans="1:27" s="187" customFormat="1" ht="12.75" customHeight="1" hidden="1">
      <c r="A195" s="100"/>
      <c r="B195" s="229"/>
      <c r="C195" s="72"/>
      <c r="D195" s="230"/>
      <c r="E195" s="231"/>
      <c r="F195" s="214"/>
      <c r="G195" s="193"/>
      <c r="H195" s="64">
        <f t="shared" si="10"/>
        <v>0</v>
      </c>
      <c r="I195" s="64"/>
      <c r="J195" s="65">
        <f t="shared" si="9"/>
        <v>0</v>
      </c>
      <c r="K195" s="66"/>
      <c r="L195" s="66"/>
      <c r="M195" s="185"/>
      <c r="N195" s="66"/>
      <c r="O195" s="185"/>
      <c r="P195" s="184"/>
      <c r="Q195" s="185"/>
      <c r="R195" s="184"/>
      <c r="S195" s="185"/>
      <c r="T195" s="184"/>
      <c r="U195" s="185"/>
      <c r="V195" s="184"/>
      <c r="W195" s="185"/>
      <c r="X195" s="184"/>
      <c r="Y195" s="185"/>
      <c r="Z195" s="184"/>
      <c r="AA195" s="185"/>
    </row>
    <row r="196" spans="1:27" s="187" customFormat="1" ht="12.75" customHeight="1" hidden="1">
      <c r="A196" s="203"/>
      <c r="B196" s="203"/>
      <c r="C196" s="120"/>
      <c r="D196" s="88"/>
      <c r="E196" s="232"/>
      <c r="F196" s="214"/>
      <c r="G196" s="193"/>
      <c r="H196" s="64">
        <f t="shared" si="10"/>
        <v>0</v>
      </c>
      <c r="I196" s="64"/>
      <c r="J196" s="65">
        <f t="shared" si="9"/>
        <v>0</v>
      </c>
      <c r="K196" s="66"/>
      <c r="L196" s="66"/>
      <c r="M196" s="185"/>
      <c r="N196" s="66"/>
      <c r="O196" s="185"/>
      <c r="P196" s="184"/>
      <c r="Q196" s="185"/>
      <c r="R196" s="184"/>
      <c r="S196" s="185"/>
      <c r="T196" s="184"/>
      <c r="U196" s="185"/>
      <c r="V196" s="184"/>
      <c r="W196" s="185"/>
      <c r="X196" s="184"/>
      <c r="Y196" s="185"/>
      <c r="Z196" s="184"/>
      <c r="AA196" s="185"/>
    </row>
    <row r="197" spans="1:27" s="187" customFormat="1" ht="12.75" customHeight="1" hidden="1">
      <c r="A197" s="106"/>
      <c r="B197" s="233"/>
      <c r="C197" s="98"/>
      <c r="D197" s="234"/>
      <c r="E197" s="226"/>
      <c r="F197" s="186"/>
      <c r="G197" s="193"/>
      <c r="H197" s="64">
        <f t="shared" si="10"/>
        <v>0</v>
      </c>
      <c r="I197" s="64"/>
      <c r="J197" s="65">
        <f t="shared" si="9"/>
        <v>0</v>
      </c>
      <c r="K197" s="66"/>
      <c r="L197" s="66"/>
      <c r="M197" s="185"/>
      <c r="N197" s="66"/>
      <c r="O197" s="185"/>
      <c r="P197" s="184"/>
      <c r="Q197" s="185"/>
      <c r="R197" s="184"/>
      <c r="S197" s="185"/>
      <c r="T197" s="184"/>
      <c r="U197" s="185"/>
      <c r="V197" s="184"/>
      <c r="W197" s="185"/>
      <c r="X197" s="184"/>
      <c r="Y197" s="185"/>
      <c r="Z197" s="184"/>
      <c r="AA197" s="185"/>
    </row>
    <row r="198" spans="1:27" s="187" customFormat="1" ht="12.75" customHeight="1" hidden="1">
      <c r="A198" s="235"/>
      <c r="B198" s="235"/>
      <c r="C198" s="236"/>
      <c r="D198" s="225"/>
      <c r="E198" s="237"/>
      <c r="F198" s="214"/>
      <c r="G198" s="193"/>
      <c r="H198" s="64">
        <f t="shared" si="10"/>
        <v>0</v>
      </c>
      <c r="I198" s="64"/>
      <c r="J198" s="65">
        <f t="shared" si="9"/>
        <v>0</v>
      </c>
      <c r="K198" s="184"/>
      <c r="L198" s="184"/>
      <c r="M198" s="185"/>
      <c r="N198" s="184"/>
      <c r="O198" s="185"/>
      <c r="P198" s="184"/>
      <c r="Q198" s="185"/>
      <c r="R198" s="184"/>
      <c r="S198" s="185"/>
      <c r="T198" s="184"/>
      <c r="U198" s="185"/>
      <c r="V198" s="184"/>
      <c r="W198" s="185"/>
      <c r="X198" s="184"/>
      <c r="Y198" s="185"/>
      <c r="Z198" s="184"/>
      <c r="AA198" s="185"/>
    </row>
    <row r="199" spans="1:27" s="187" customFormat="1" ht="12.75" customHeight="1" hidden="1">
      <c r="A199" s="211"/>
      <c r="B199" s="211"/>
      <c r="C199" s="212"/>
      <c r="D199" s="204"/>
      <c r="E199" s="238"/>
      <c r="F199" s="214"/>
      <c r="G199" s="193"/>
      <c r="H199" s="64">
        <f t="shared" si="10"/>
        <v>0</v>
      </c>
      <c r="I199" s="64"/>
      <c r="J199" s="65">
        <f t="shared" si="9"/>
        <v>0</v>
      </c>
      <c r="K199" s="184"/>
      <c r="L199" s="184"/>
      <c r="M199" s="185"/>
      <c r="N199" s="184"/>
      <c r="O199" s="185"/>
      <c r="P199" s="184"/>
      <c r="Q199" s="185"/>
      <c r="R199" s="184"/>
      <c r="S199" s="185"/>
      <c r="T199" s="184"/>
      <c r="U199" s="185"/>
      <c r="V199" s="184"/>
      <c r="W199" s="185"/>
      <c r="X199" s="184"/>
      <c r="Y199" s="185"/>
      <c r="Z199" s="184"/>
      <c r="AA199" s="185"/>
    </row>
    <row r="200" spans="1:27" s="187" customFormat="1" ht="12.75" customHeight="1" hidden="1">
      <c r="A200" s="211"/>
      <c r="B200" s="211"/>
      <c r="C200" s="212"/>
      <c r="D200" s="204"/>
      <c r="E200" s="238"/>
      <c r="F200" s="214"/>
      <c r="G200" s="193"/>
      <c r="H200" s="64">
        <f t="shared" si="10"/>
        <v>0</v>
      </c>
      <c r="I200" s="64"/>
      <c r="J200" s="65">
        <f t="shared" si="9"/>
        <v>0</v>
      </c>
      <c r="K200" s="184"/>
      <c r="L200" s="184"/>
      <c r="M200" s="185"/>
      <c r="N200" s="184"/>
      <c r="O200" s="185"/>
      <c r="P200" s="184"/>
      <c r="Q200" s="185"/>
      <c r="R200" s="184"/>
      <c r="S200" s="185"/>
      <c r="T200" s="184"/>
      <c r="U200" s="185"/>
      <c r="V200" s="184"/>
      <c r="W200" s="185"/>
      <c r="X200" s="184"/>
      <c r="Y200" s="185"/>
      <c r="Z200" s="184"/>
      <c r="AA200" s="185"/>
    </row>
    <row r="201" spans="1:27" s="187" customFormat="1" ht="12.75" customHeight="1" hidden="1">
      <c r="A201" s="211"/>
      <c r="B201" s="211"/>
      <c r="C201" s="212"/>
      <c r="D201" s="204"/>
      <c r="E201" s="238"/>
      <c r="F201" s="214"/>
      <c r="G201" s="193"/>
      <c r="H201" s="64">
        <f t="shared" si="10"/>
        <v>0</v>
      </c>
      <c r="I201" s="64"/>
      <c r="J201" s="65">
        <f t="shared" si="9"/>
        <v>0</v>
      </c>
      <c r="K201" s="184"/>
      <c r="L201" s="184"/>
      <c r="M201" s="185"/>
      <c r="N201" s="184"/>
      <c r="O201" s="185"/>
      <c r="P201" s="184"/>
      <c r="Q201" s="185"/>
      <c r="R201" s="184"/>
      <c r="S201" s="185"/>
      <c r="T201" s="184"/>
      <c r="U201" s="185"/>
      <c r="V201" s="184"/>
      <c r="W201" s="185"/>
      <c r="X201" s="184"/>
      <c r="Y201" s="185"/>
      <c r="Z201" s="184"/>
      <c r="AA201" s="185"/>
    </row>
    <row r="202" spans="1:27" s="187" customFormat="1" ht="12.75" customHeight="1" hidden="1">
      <c r="A202" s="211"/>
      <c r="B202" s="211"/>
      <c r="C202" s="212"/>
      <c r="D202" s="204"/>
      <c r="E202" s="238"/>
      <c r="F202" s="214"/>
      <c r="G202" s="193"/>
      <c r="H202" s="64">
        <f t="shared" si="10"/>
        <v>0</v>
      </c>
      <c r="I202" s="64"/>
      <c r="J202" s="65">
        <f t="shared" si="9"/>
        <v>0</v>
      </c>
      <c r="K202" s="184"/>
      <c r="L202" s="184"/>
      <c r="M202" s="185"/>
      <c r="N202" s="184"/>
      <c r="O202" s="185"/>
      <c r="P202" s="184"/>
      <c r="Q202" s="185"/>
      <c r="R202" s="184"/>
      <c r="S202" s="185"/>
      <c r="T202" s="184"/>
      <c r="U202" s="185"/>
      <c r="V202" s="184"/>
      <c r="W202" s="185"/>
      <c r="X202" s="184"/>
      <c r="Y202" s="185"/>
      <c r="Z202" s="184"/>
      <c r="AA202" s="185"/>
    </row>
    <row r="203" spans="1:27" s="187" customFormat="1" ht="12.75" customHeight="1" hidden="1">
      <c r="A203" s="211"/>
      <c r="B203" s="211"/>
      <c r="C203" s="212"/>
      <c r="D203" s="204"/>
      <c r="E203" s="238"/>
      <c r="F203" s="214"/>
      <c r="G203" s="193"/>
      <c r="H203" s="64">
        <f t="shared" si="10"/>
        <v>0</v>
      </c>
      <c r="I203" s="64"/>
      <c r="J203" s="65">
        <f t="shared" si="9"/>
        <v>0</v>
      </c>
      <c r="K203" s="184"/>
      <c r="L203" s="184"/>
      <c r="M203" s="185"/>
      <c r="N203" s="184"/>
      <c r="O203" s="185"/>
      <c r="P203" s="184"/>
      <c r="Q203" s="185"/>
      <c r="R203" s="184"/>
      <c r="S203" s="185"/>
      <c r="T203" s="184"/>
      <c r="U203" s="185"/>
      <c r="V203" s="184"/>
      <c r="W203" s="185"/>
      <c r="X203" s="184"/>
      <c r="Y203" s="185"/>
      <c r="Z203" s="184"/>
      <c r="AA203" s="185"/>
    </row>
    <row r="204" spans="1:27" s="187" customFormat="1" ht="12.75" customHeight="1" hidden="1">
      <c r="A204" s="211"/>
      <c r="B204" s="211"/>
      <c r="C204" s="212"/>
      <c r="D204" s="204"/>
      <c r="E204" s="238"/>
      <c r="F204" s="214"/>
      <c r="G204" s="193"/>
      <c r="H204" s="64">
        <f t="shared" si="10"/>
        <v>0</v>
      </c>
      <c r="I204" s="64"/>
      <c r="J204" s="65">
        <f t="shared" si="9"/>
        <v>0</v>
      </c>
      <c r="K204" s="184"/>
      <c r="L204" s="184"/>
      <c r="M204" s="185"/>
      <c r="N204" s="184"/>
      <c r="O204" s="185"/>
      <c r="P204" s="184"/>
      <c r="Q204" s="185"/>
      <c r="R204" s="184"/>
      <c r="S204" s="185"/>
      <c r="T204" s="184"/>
      <c r="U204" s="185"/>
      <c r="V204" s="184"/>
      <c r="W204" s="185"/>
      <c r="X204" s="184"/>
      <c r="Y204" s="185"/>
      <c r="Z204" s="184"/>
      <c r="AA204" s="185"/>
    </row>
    <row r="205" spans="1:27" s="187" customFormat="1" ht="12.75" customHeight="1" hidden="1">
      <c r="A205" s="211"/>
      <c r="B205" s="211"/>
      <c r="C205" s="212"/>
      <c r="D205" s="204"/>
      <c r="E205" s="238"/>
      <c r="F205" s="214"/>
      <c r="G205" s="193"/>
      <c r="H205" s="64">
        <f t="shared" si="10"/>
        <v>0</v>
      </c>
      <c r="I205" s="64"/>
      <c r="J205" s="65">
        <f t="shared" si="9"/>
        <v>0</v>
      </c>
      <c r="K205" s="184"/>
      <c r="L205" s="184"/>
      <c r="M205" s="185"/>
      <c r="N205" s="184"/>
      <c r="O205" s="185"/>
      <c r="P205" s="184"/>
      <c r="Q205" s="185"/>
      <c r="R205" s="184"/>
      <c r="S205" s="185"/>
      <c r="T205" s="184"/>
      <c r="U205" s="185"/>
      <c r="V205" s="184"/>
      <c r="W205" s="185"/>
      <c r="X205" s="184"/>
      <c r="Y205" s="185"/>
      <c r="Z205" s="184"/>
      <c r="AA205" s="185"/>
    </row>
    <row r="206" spans="1:27" s="187" customFormat="1" ht="12.75" customHeight="1" hidden="1">
      <c r="A206" s="211"/>
      <c r="B206" s="211"/>
      <c r="C206" s="212"/>
      <c r="D206" s="204"/>
      <c r="E206" s="238"/>
      <c r="F206" s="214"/>
      <c r="G206" s="193"/>
      <c r="H206" s="64">
        <f t="shared" si="10"/>
        <v>0</v>
      </c>
      <c r="I206" s="64"/>
      <c r="J206" s="65">
        <f t="shared" si="9"/>
        <v>0</v>
      </c>
      <c r="K206" s="184"/>
      <c r="L206" s="184"/>
      <c r="M206" s="185"/>
      <c r="N206" s="184"/>
      <c r="O206" s="185"/>
      <c r="P206" s="184"/>
      <c r="Q206" s="185"/>
      <c r="R206" s="184"/>
      <c r="S206" s="185"/>
      <c r="T206" s="184"/>
      <c r="U206" s="185"/>
      <c r="V206" s="184"/>
      <c r="W206" s="185"/>
      <c r="X206" s="184"/>
      <c r="Y206" s="185"/>
      <c r="Z206" s="184"/>
      <c r="AA206" s="185"/>
    </row>
    <row r="207" spans="1:27" s="187" customFormat="1" ht="12.75" customHeight="1" hidden="1">
      <c r="A207" s="211"/>
      <c r="B207" s="211"/>
      <c r="C207" s="212"/>
      <c r="D207" s="204"/>
      <c r="E207" s="238"/>
      <c r="F207" s="214"/>
      <c r="G207" s="193"/>
      <c r="H207" s="64">
        <f t="shared" si="10"/>
        <v>0</v>
      </c>
      <c r="I207" s="64"/>
      <c r="J207" s="65">
        <f t="shared" si="9"/>
        <v>0</v>
      </c>
      <c r="K207" s="184"/>
      <c r="L207" s="184"/>
      <c r="M207" s="185"/>
      <c r="N207" s="184"/>
      <c r="O207" s="185"/>
      <c r="P207" s="184"/>
      <c r="Q207" s="185"/>
      <c r="R207" s="184"/>
      <c r="S207" s="185"/>
      <c r="T207" s="184"/>
      <c r="U207" s="185"/>
      <c r="V207" s="184"/>
      <c r="W207" s="185"/>
      <c r="X207" s="184"/>
      <c r="Y207" s="185"/>
      <c r="Z207" s="184"/>
      <c r="AA207" s="185"/>
    </row>
    <row r="208" spans="1:27" s="187" customFormat="1" ht="12.75" customHeight="1" hidden="1">
      <c r="A208" s="211"/>
      <c r="B208" s="211"/>
      <c r="C208" s="212"/>
      <c r="D208" s="204"/>
      <c r="E208" s="238"/>
      <c r="F208" s="214"/>
      <c r="G208" s="193"/>
      <c r="H208" s="64">
        <f t="shared" si="10"/>
        <v>0</v>
      </c>
      <c r="I208" s="64"/>
      <c r="J208" s="65">
        <f t="shared" si="9"/>
        <v>0</v>
      </c>
      <c r="K208" s="184"/>
      <c r="L208" s="184"/>
      <c r="M208" s="185"/>
      <c r="N208" s="184"/>
      <c r="O208" s="185"/>
      <c r="P208" s="184"/>
      <c r="Q208" s="185"/>
      <c r="R208" s="184"/>
      <c r="S208" s="185"/>
      <c r="T208" s="184"/>
      <c r="U208" s="185"/>
      <c r="V208" s="184"/>
      <c r="W208" s="185"/>
      <c r="X208" s="184"/>
      <c r="Y208" s="185"/>
      <c r="Z208" s="184"/>
      <c r="AA208" s="185"/>
    </row>
    <row r="209" spans="1:27" s="187" customFormat="1" ht="12.75" customHeight="1" hidden="1">
      <c r="A209" s="211"/>
      <c r="B209" s="211"/>
      <c r="C209" s="212"/>
      <c r="D209" s="204"/>
      <c r="E209" s="238"/>
      <c r="F209" s="214"/>
      <c r="G209" s="193"/>
      <c r="H209" s="64">
        <f t="shared" si="10"/>
        <v>0</v>
      </c>
      <c r="I209" s="64"/>
      <c r="J209" s="65">
        <f t="shared" si="9"/>
        <v>0</v>
      </c>
      <c r="K209" s="184"/>
      <c r="L209" s="184"/>
      <c r="M209" s="185"/>
      <c r="N209" s="184"/>
      <c r="O209" s="185"/>
      <c r="P209" s="184"/>
      <c r="Q209" s="185"/>
      <c r="R209" s="184"/>
      <c r="S209" s="185"/>
      <c r="T209" s="184"/>
      <c r="U209" s="185"/>
      <c r="V209" s="184"/>
      <c r="W209" s="185"/>
      <c r="X209" s="184"/>
      <c r="Y209" s="185"/>
      <c r="Z209" s="184"/>
      <c r="AA209" s="185"/>
    </row>
    <row r="210" spans="1:27" s="187" customFormat="1" ht="12.75" customHeight="1" hidden="1">
      <c r="A210" s="211"/>
      <c r="B210" s="211"/>
      <c r="C210" s="212"/>
      <c r="D210" s="204"/>
      <c r="E210" s="238"/>
      <c r="F210" s="214"/>
      <c r="G210" s="193"/>
      <c r="H210" s="64">
        <f t="shared" si="10"/>
        <v>0</v>
      </c>
      <c r="I210" s="64"/>
      <c r="J210" s="65">
        <f aca="true" t="shared" si="11" ref="J210:J266">M210+O210+Q210+S210+U210+W210+Y210+AA210</f>
        <v>0</v>
      </c>
      <c r="K210" s="184"/>
      <c r="L210" s="184"/>
      <c r="M210" s="185"/>
      <c r="N210" s="184"/>
      <c r="O210" s="185"/>
      <c r="P210" s="184"/>
      <c r="Q210" s="185"/>
      <c r="R210" s="184"/>
      <c r="S210" s="185"/>
      <c r="T210" s="184"/>
      <c r="U210" s="185"/>
      <c r="V210" s="184"/>
      <c r="W210" s="185"/>
      <c r="X210" s="184"/>
      <c r="Y210" s="185"/>
      <c r="Z210" s="184"/>
      <c r="AA210" s="185"/>
    </row>
    <row r="211" spans="1:27" s="187" customFormat="1" ht="12.75" customHeight="1" hidden="1">
      <c r="A211" s="211"/>
      <c r="B211" s="211"/>
      <c r="C211" s="212"/>
      <c r="D211" s="204"/>
      <c r="E211" s="238"/>
      <c r="F211" s="214"/>
      <c r="G211" s="193"/>
      <c r="H211" s="64">
        <f t="shared" si="10"/>
        <v>0</v>
      </c>
      <c r="I211" s="64"/>
      <c r="J211" s="65">
        <f t="shared" si="11"/>
        <v>0</v>
      </c>
      <c r="K211" s="184"/>
      <c r="L211" s="184"/>
      <c r="M211" s="185"/>
      <c r="N211" s="184"/>
      <c r="O211" s="185"/>
      <c r="P211" s="184"/>
      <c r="Q211" s="185"/>
      <c r="R211" s="184"/>
      <c r="S211" s="185"/>
      <c r="T211" s="184"/>
      <c r="U211" s="185"/>
      <c r="V211" s="184"/>
      <c r="W211" s="185"/>
      <c r="X211" s="184"/>
      <c r="Y211" s="185"/>
      <c r="Z211" s="184"/>
      <c r="AA211" s="185"/>
    </row>
    <row r="212" spans="1:27" s="187" customFormat="1" ht="12.75" customHeight="1" hidden="1">
      <c r="A212" s="211"/>
      <c r="B212" s="211"/>
      <c r="C212" s="212"/>
      <c r="D212" s="204"/>
      <c r="E212" s="238"/>
      <c r="F212" s="214"/>
      <c r="G212" s="193"/>
      <c r="H212" s="64">
        <f t="shared" si="10"/>
        <v>0</v>
      </c>
      <c r="I212" s="64"/>
      <c r="J212" s="65">
        <f t="shared" si="11"/>
        <v>0</v>
      </c>
      <c r="K212" s="184"/>
      <c r="L212" s="184"/>
      <c r="M212" s="185"/>
      <c r="N212" s="184"/>
      <c r="O212" s="185"/>
      <c r="P212" s="184"/>
      <c r="Q212" s="185"/>
      <c r="R212" s="184"/>
      <c r="S212" s="185"/>
      <c r="T212" s="184"/>
      <c r="U212" s="185"/>
      <c r="V212" s="184"/>
      <c r="W212" s="185"/>
      <c r="X212" s="184"/>
      <c r="Y212" s="185"/>
      <c r="Z212" s="184"/>
      <c r="AA212" s="185"/>
    </row>
    <row r="213" spans="1:27" s="187" customFormat="1" ht="12.75" customHeight="1" hidden="1">
      <c r="A213" s="211"/>
      <c r="B213" s="211"/>
      <c r="C213" s="212"/>
      <c r="D213" s="204"/>
      <c r="E213" s="238"/>
      <c r="F213" s="214"/>
      <c r="G213" s="193"/>
      <c r="H213" s="64">
        <f t="shared" si="10"/>
        <v>0</v>
      </c>
      <c r="I213" s="64"/>
      <c r="J213" s="65">
        <f t="shared" si="11"/>
        <v>0</v>
      </c>
      <c r="K213" s="184"/>
      <c r="L213" s="184"/>
      <c r="M213" s="185"/>
      <c r="N213" s="184"/>
      <c r="O213" s="185"/>
      <c r="P213" s="184"/>
      <c r="Q213" s="185"/>
      <c r="R213" s="184"/>
      <c r="S213" s="185"/>
      <c r="T213" s="184"/>
      <c r="U213" s="185"/>
      <c r="V213" s="184"/>
      <c r="W213" s="185"/>
      <c r="X213" s="184"/>
      <c r="Y213" s="185"/>
      <c r="Z213" s="184"/>
      <c r="AA213" s="185"/>
    </row>
    <row r="214" spans="1:27" s="187" customFormat="1" ht="12.75" customHeight="1" hidden="1">
      <c r="A214" s="211"/>
      <c r="B214" s="211"/>
      <c r="C214" s="212"/>
      <c r="D214" s="204"/>
      <c r="E214" s="238"/>
      <c r="F214" s="214"/>
      <c r="G214" s="193"/>
      <c r="H214" s="64">
        <f t="shared" si="10"/>
        <v>0</v>
      </c>
      <c r="I214" s="64"/>
      <c r="J214" s="65">
        <f t="shared" si="11"/>
        <v>0</v>
      </c>
      <c r="K214" s="184"/>
      <c r="L214" s="184"/>
      <c r="M214" s="185"/>
      <c r="N214" s="184"/>
      <c r="O214" s="185"/>
      <c r="P214" s="184"/>
      <c r="Q214" s="185"/>
      <c r="R214" s="184"/>
      <c r="S214" s="185"/>
      <c r="T214" s="184"/>
      <c r="U214" s="185"/>
      <c r="V214" s="184"/>
      <c r="W214" s="185"/>
      <c r="X214" s="184"/>
      <c r="Y214" s="185"/>
      <c r="Z214" s="184"/>
      <c r="AA214" s="185"/>
    </row>
    <row r="215" spans="1:27" s="187" customFormat="1" ht="12.75" customHeight="1" hidden="1">
      <c r="A215" s="211"/>
      <c r="B215" s="211"/>
      <c r="C215" s="212"/>
      <c r="D215" s="204"/>
      <c r="E215" s="238"/>
      <c r="F215" s="214"/>
      <c r="G215" s="193"/>
      <c r="H215" s="64">
        <f t="shared" si="10"/>
        <v>0</v>
      </c>
      <c r="I215" s="64"/>
      <c r="J215" s="65">
        <f t="shared" si="11"/>
        <v>0</v>
      </c>
      <c r="K215" s="184"/>
      <c r="L215" s="184"/>
      <c r="M215" s="185"/>
      <c r="N215" s="184"/>
      <c r="O215" s="185"/>
      <c r="P215" s="184"/>
      <c r="Q215" s="185"/>
      <c r="R215" s="184"/>
      <c r="S215" s="185"/>
      <c r="T215" s="184"/>
      <c r="U215" s="185"/>
      <c r="V215" s="184"/>
      <c r="W215" s="185"/>
      <c r="X215" s="184"/>
      <c r="Y215" s="185"/>
      <c r="Z215" s="184"/>
      <c r="AA215" s="185"/>
    </row>
    <row r="216" spans="1:27" s="187" customFormat="1" ht="12.75" customHeight="1" hidden="1">
      <c r="A216" s="211"/>
      <c r="B216" s="211"/>
      <c r="C216" s="212"/>
      <c r="D216" s="204"/>
      <c r="E216" s="238"/>
      <c r="F216" s="214"/>
      <c r="G216" s="193"/>
      <c r="H216" s="64">
        <f t="shared" si="10"/>
        <v>0</v>
      </c>
      <c r="I216" s="64"/>
      <c r="J216" s="65">
        <f t="shared" si="11"/>
        <v>0</v>
      </c>
      <c r="K216" s="184"/>
      <c r="L216" s="184"/>
      <c r="M216" s="185"/>
      <c r="N216" s="184"/>
      <c r="O216" s="185"/>
      <c r="P216" s="184"/>
      <c r="Q216" s="185"/>
      <c r="R216" s="184"/>
      <c r="S216" s="185"/>
      <c r="T216" s="184"/>
      <c r="U216" s="185"/>
      <c r="V216" s="184"/>
      <c r="W216" s="185"/>
      <c r="X216" s="184"/>
      <c r="Y216" s="185"/>
      <c r="Z216" s="184"/>
      <c r="AA216" s="185"/>
    </row>
    <row r="217" spans="1:27" s="187" customFormat="1" ht="12.75" customHeight="1" hidden="1">
      <c r="A217" s="211"/>
      <c r="B217" s="211"/>
      <c r="C217" s="212"/>
      <c r="D217" s="204"/>
      <c r="E217" s="238"/>
      <c r="F217" s="214"/>
      <c r="G217" s="193"/>
      <c r="H217" s="64">
        <f t="shared" si="10"/>
        <v>0</v>
      </c>
      <c r="I217" s="64"/>
      <c r="J217" s="65">
        <f t="shared" si="11"/>
        <v>0</v>
      </c>
      <c r="K217" s="184"/>
      <c r="L217" s="184"/>
      <c r="M217" s="185"/>
      <c r="N217" s="184"/>
      <c r="O217" s="185"/>
      <c r="P217" s="184"/>
      <c r="Q217" s="185"/>
      <c r="R217" s="184"/>
      <c r="S217" s="185"/>
      <c r="T217" s="184"/>
      <c r="U217" s="185"/>
      <c r="V217" s="184"/>
      <c r="W217" s="185"/>
      <c r="X217" s="184"/>
      <c r="Y217" s="185"/>
      <c r="Z217" s="184"/>
      <c r="AA217" s="185"/>
    </row>
    <row r="218" spans="1:27" s="187" customFormat="1" ht="12.75" customHeight="1" hidden="1">
      <c r="A218" s="211"/>
      <c r="B218" s="211"/>
      <c r="C218" s="212"/>
      <c r="D218" s="204"/>
      <c r="E218" s="238"/>
      <c r="F218" s="214"/>
      <c r="G218" s="193"/>
      <c r="H218" s="64">
        <f t="shared" si="10"/>
        <v>0</v>
      </c>
      <c r="I218" s="64"/>
      <c r="J218" s="65">
        <f t="shared" si="11"/>
        <v>0</v>
      </c>
      <c r="K218" s="184"/>
      <c r="L218" s="184"/>
      <c r="M218" s="185"/>
      <c r="N218" s="184"/>
      <c r="O218" s="185"/>
      <c r="P218" s="184"/>
      <c r="Q218" s="185"/>
      <c r="R218" s="184"/>
      <c r="S218" s="185"/>
      <c r="T218" s="184"/>
      <c r="U218" s="185"/>
      <c r="V218" s="184"/>
      <c r="W218" s="185"/>
      <c r="X218" s="184"/>
      <c r="Y218" s="185"/>
      <c r="Z218" s="184"/>
      <c r="AA218" s="185"/>
    </row>
    <row r="219" spans="1:27" s="187" customFormat="1" ht="12.75" customHeight="1" hidden="1">
      <c r="A219" s="211"/>
      <c r="B219" s="211"/>
      <c r="C219" s="212"/>
      <c r="D219" s="204"/>
      <c r="E219" s="238"/>
      <c r="F219" s="214"/>
      <c r="G219" s="193"/>
      <c r="H219" s="64">
        <f t="shared" si="10"/>
        <v>0</v>
      </c>
      <c r="I219" s="64"/>
      <c r="J219" s="65">
        <f t="shared" si="11"/>
        <v>0</v>
      </c>
      <c r="K219" s="184"/>
      <c r="L219" s="184"/>
      <c r="M219" s="185"/>
      <c r="N219" s="184"/>
      <c r="O219" s="185"/>
      <c r="P219" s="184"/>
      <c r="Q219" s="185"/>
      <c r="R219" s="184"/>
      <c r="S219" s="185"/>
      <c r="T219" s="184"/>
      <c r="U219" s="185"/>
      <c r="V219" s="184"/>
      <c r="W219" s="185"/>
      <c r="X219" s="184"/>
      <c r="Y219" s="185"/>
      <c r="Z219" s="184"/>
      <c r="AA219" s="185"/>
    </row>
    <row r="220" spans="1:27" s="187" customFormat="1" ht="12.75" customHeight="1" hidden="1">
      <c r="A220" s="211"/>
      <c r="B220" s="211"/>
      <c r="C220" s="212"/>
      <c r="D220" s="204"/>
      <c r="E220" s="238"/>
      <c r="F220" s="214"/>
      <c r="G220" s="193"/>
      <c r="H220" s="64">
        <f t="shared" si="10"/>
        <v>0</v>
      </c>
      <c r="I220" s="64"/>
      <c r="J220" s="65">
        <f t="shared" si="11"/>
        <v>0</v>
      </c>
      <c r="K220" s="184"/>
      <c r="L220" s="184"/>
      <c r="M220" s="185"/>
      <c r="N220" s="184"/>
      <c r="O220" s="185"/>
      <c r="P220" s="184"/>
      <c r="Q220" s="185"/>
      <c r="R220" s="184"/>
      <c r="S220" s="185"/>
      <c r="T220" s="184"/>
      <c r="U220" s="185"/>
      <c r="V220" s="184"/>
      <c r="W220" s="185"/>
      <c r="X220" s="184"/>
      <c r="Y220" s="185"/>
      <c r="Z220" s="184"/>
      <c r="AA220" s="185"/>
    </row>
    <row r="221" spans="1:27" s="187" customFormat="1" ht="12.75" customHeight="1" hidden="1">
      <c r="A221" s="211"/>
      <c r="B221" s="211"/>
      <c r="C221" s="212"/>
      <c r="D221" s="204"/>
      <c r="E221" s="238"/>
      <c r="F221" s="214"/>
      <c r="G221" s="193"/>
      <c r="H221" s="64">
        <f t="shared" si="10"/>
        <v>0</v>
      </c>
      <c r="I221" s="64"/>
      <c r="J221" s="65">
        <f t="shared" si="11"/>
        <v>0</v>
      </c>
      <c r="K221" s="184"/>
      <c r="L221" s="184"/>
      <c r="M221" s="185"/>
      <c r="N221" s="184"/>
      <c r="O221" s="185"/>
      <c r="P221" s="184"/>
      <c r="Q221" s="185"/>
      <c r="R221" s="184"/>
      <c r="S221" s="185"/>
      <c r="T221" s="184"/>
      <c r="U221" s="185"/>
      <c r="V221" s="184"/>
      <c r="W221" s="185"/>
      <c r="X221" s="184"/>
      <c r="Y221" s="185"/>
      <c r="Z221" s="184"/>
      <c r="AA221" s="185"/>
    </row>
    <row r="222" spans="1:27" s="187" customFormat="1" ht="12.75" customHeight="1" hidden="1">
      <c r="A222" s="211"/>
      <c r="B222" s="211"/>
      <c r="C222" s="212"/>
      <c r="D222" s="204"/>
      <c r="E222" s="238"/>
      <c r="F222" s="214"/>
      <c r="G222" s="193"/>
      <c r="H222" s="64">
        <f t="shared" si="10"/>
        <v>0</v>
      </c>
      <c r="I222" s="64"/>
      <c r="J222" s="65">
        <f t="shared" si="11"/>
        <v>0</v>
      </c>
      <c r="K222" s="184"/>
      <c r="L222" s="184"/>
      <c r="M222" s="185"/>
      <c r="N222" s="184"/>
      <c r="O222" s="185"/>
      <c r="P222" s="184"/>
      <c r="Q222" s="185"/>
      <c r="R222" s="184"/>
      <c r="S222" s="185"/>
      <c r="T222" s="184"/>
      <c r="U222" s="185"/>
      <c r="V222" s="184"/>
      <c r="W222" s="185"/>
      <c r="X222" s="184"/>
      <c r="Y222" s="185"/>
      <c r="Z222" s="184"/>
      <c r="AA222" s="185"/>
    </row>
    <row r="223" spans="1:27" s="187" customFormat="1" ht="12.75" customHeight="1" hidden="1">
      <c r="A223" s="211"/>
      <c r="B223" s="211"/>
      <c r="C223" s="212"/>
      <c r="D223" s="204"/>
      <c r="E223" s="238"/>
      <c r="F223" s="214"/>
      <c r="G223" s="193"/>
      <c r="H223" s="64">
        <f t="shared" si="10"/>
        <v>0</v>
      </c>
      <c r="I223" s="64"/>
      <c r="J223" s="65">
        <f t="shared" si="11"/>
        <v>0</v>
      </c>
      <c r="K223" s="184"/>
      <c r="L223" s="184"/>
      <c r="M223" s="185"/>
      <c r="N223" s="184"/>
      <c r="O223" s="185"/>
      <c r="P223" s="184"/>
      <c r="Q223" s="185"/>
      <c r="R223" s="184"/>
      <c r="S223" s="185"/>
      <c r="T223" s="184"/>
      <c r="U223" s="185"/>
      <c r="V223" s="184"/>
      <c r="W223" s="185"/>
      <c r="X223" s="184"/>
      <c r="Y223" s="185"/>
      <c r="Z223" s="184"/>
      <c r="AA223" s="185"/>
    </row>
    <row r="224" spans="1:27" s="187" customFormat="1" ht="12.75" customHeight="1" hidden="1">
      <c r="A224" s="211"/>
      <c r="B224" s="211"/>
      <c r="C224" s="212"/>
      <c r="D224" s="204"/>
      <c r="E224" s="238"/>
      <c r="F224" s="214"/>
      <c r="G224" s="193"/>
      <c r="H224" s="64">
        <f t="shared" si="10"/>
        <v>0</v>
      </c>
      <c r="I224" s="64"/>
      <c r="J224" s="65">
        <f t="shared" si="11"/>
        <v>0</v>
      </c>
      <c r="K224" s="184"/>
      <c r="L224" s="184"/>
      <c r="M224" s="185"/>
      <c r="N224" s="184"/>
      <c r="O224" s="185"/>
      <c r="P224" s="184"/>
      <c r="Q224" s="185"/>
      <c r="R224" s="184"/>
      <c r="S224" s="185"/>
      <c r="T224" s="184"/>
      <c r="U224" s="185"/>
      <c r="V224" s="184"/>
      <c r="W224" s="185"/>
      <c r="X224" s="184"/>
      <c r="Y224" s="185"/>
      <c r="Z224" s="184"/>
      <c r="AA224" s="185"/>
    </row>
    <row r="225" spans="1:27" s="187" customFormat="1" ht="12.75" customHeight="1" hidden="1">
      <c r="A225" s="211"/>
      <c r="B225" s="211"/>
      <c r="C225" s="212"/>
      <c r="D225" s="204"/>
      <c r="E225" s="238"/>
      <c r="F225" s="214"/>
      <c r="G225" s="193"/>
      <c r="H225" s="64">
        <f t="shared" si="10"/>
        <v>0</v>
      </c>
      <c r="I225" s="64"/>
      <c r="J225" s="65">
        <f t="shared" si="11"/>
        <v>0</v>
      </c>
      <c r="K225" s="184"/>
      <c r="L225" s="184"/>
      <c r="M225" s="185"/>
      <c r="N225" s="184"/>
      <c r="O225" s="185"/>
      <c r="P225" s="184"/>
      <c r="Q225" s="185"/>
      <c r="R225" s="184"/>
      <c r="S225" s="185"/>
      <c r="T225" s="184"/>
      <c r="U225" s="185"/>
      <c r="V225" s="184"/>
      <c r="W225" s="185"/>
      <c r="X225" s="184"/>
      <c r="Y225" s="185"/>
      <c r="Z225" s="184"/>
      <c r="AA225" s="185"/>
    </row>
    <row r="226" spans="1:27" s="187" customFormat="1" ht="12.75" customHeight="1" hidden="1">
      <c r="A226" s="211"/>
      <c r="B226" s="211"/>
      <c r="C226" s="212"/>
      <c r="D226" s="204"/>
      <c r="E226" s="238"/>
      <c r="F226" s="214"/>
      <c r="G226" s="193"/>
      <c r="H226" s="64">
        <f t="shared" si="10"/>
        <v>0</v>
      </c>
      <c r="I226" s="64"/>
      <c r="J226" s="65">
        <f t="shared" si="11"/>
        <v>0</v>
      </c>
      <c r="K226" s="184"/>
      <c r="L226" s="184"/>
      <c r="M226" s="185"/>
      <c r="N226" s="184"/>
      <c r="O226" s="185"/>
      <c r="P226" s="184"/>
      <c r="Q226" s="185"/>
      <c r="R226" s="184"/>
      <c r="S226" s="185"/>
      <c r="T226" s="184"/>
      <c r="U226" s="185"/>
      <c r="V226" s="184"/>
      <c r="W226" s="185"/>
      <c r="X226" s="184"/>
      <c r="Y226" s="185"/>
      <c r="Z226" s="184"/>
      <c r="AA226" s="185"/>
    </row>
    <row r="227" spans="1:27" s="187" customFormat="1" ht="12.75" customHeight="1" hidden="1">
      <c r="A227" s="211"/>
      <c r="B227" s="211"/>
      <c r="C227" s="212"/>
      <c r="D227" s="204"/>
      <c r="E227" s="238"/>
      <c r="F227" s="214"/>
      <c r="G227" s="193"/>
      <c r="H227" s="64">
        <f t="shared" si="10"/>
        <v>0</v>
      </c>
      <c r="I227" s="64"/>
      <c r="J227" s="65">
        <f t="shared" si="11"/>
        <v>0</v>
      </c>
      <c r="K227" s="184"/>
      <c r="L227" s="184"/>
      <c r="M227" s="185"/>
      <c r="N227" s="184"/>
      <c r="O227" s="185"/>
      <c r="P227" s="184"/>
      <c r="Q227" s="185"/>
      <c r="R227" s="184"/>
      <c r="S227" s="185"/>
      <c r="T227" s="184"/>
      <c r="U227" s="185"/>
      <c r="V227" s="184"/>
      <c r="W227" s="185"/>
      <c r="X227" s="184"/>
      <c r="Y227" s="185"/>
      <c r="Z227" s="184"/>
      <c r="AA227" s="185"/>
    </row>
    <row r="228" spans="1:27" s="187" customFormat="1" ht="12.75" customHeight="1" hidden="1">
      <c r="A228" s="211"/>
      <c r="B228" s="211"/>
      <c r="C228" s="212"/>
      <c r="D228" s="204"/>
      <c r="E228" s="238"/>
      <c r="F228" s="214"/>
      <c r="G228" s="193"/>
      <c r="H228" s="64">
        <f t="shared" si="10"/>
        <v>0</v>
      </c>
      <c r="I228" s="64"/>
      <c r="J228" s="65">
        <f t="shared" si="11"/>
        <v>0</v>
      </c>
      <c r="K228" s="184"/>
      <c r="L228" s="184"/>
      <c r="M228" s="185"/>
      <c r="N228" s="184"/>
      <c r="O228" s="185"/>
      <c r="P228" s="184"/>
      <c r="Q228" s="185"/>
      <c r="R228" s="184"/>
      <c r="S228" s="185"/>
      <c r="T228" s="184"/>
      <c r="U228" s="185"/>
      <c r="V228" s="184"/>
      <c r="W228" s="185"/>
      <c r="X228" s="184"/>
      <c r="Y228" s="185"/>
      <c r="Z228" s="184"/>
      <c r="AA228" s="185"/>
    </row>
    <row r="229" spans="1:27" s="187" customFormat="1" ht="12.75" customHeight="1" hidden="1">
      <c r="A229" s="211"/>
      <c r="B229" s="211"/>
      <c r="C229" s="212"/>
      <c r="D229" s="204"/>
      <c r="E229" s="238"/>
      <c r="F229" s="214"/>
      <c r="G229" s="193"/>
      <c r="H229" s="64">
        <f t="shared" si="10"/>
        <v>0</v>
      </c>
      <c r="I229" s="64"/>
      <c r="J229" s="65">
        <f t="shared" si="11"/>
        <v>0</v>
      </c>
      <c r="K229" s="184"/>
      <c r="L229" s="184"/>
      <c r="M229" s="185"/>
      <c r="N229" s="184"/>
      <c r="O229" s="185"/>
      <c r="P229" s="184"/>
      <c r="Q229" s="185"/>
      <c r="R229" s="184"/>
      <c r="S229" s="185"/>
      <c r="T229" s="184"/>
      <c r="U229" s="185"/>
      <c r="V229" s="184"/>
      <c r="W229" s="185"/>
      <c r="X229" s="184"/>
      <c r="Y229" s="185"/>
      <c r="Z229" s="184"/>
      <c r="AA229" s="185"/>
    </row>
    <row r="230" spans="1:27" s="187" customFormat="1" ht="12.75" customHeight="1" hidden="1">
      <c r="A230" s="211"/>
      <c r="B230" s="211"/>
      <c r="C230" s="212"/>
      <c r="D230" s="204"/>
      <c r="E230" s="238"/>
      <c r="F230" s="214"/>
      <c r="G230" s="193"/>
      <c r="H230" s="64">
        <f t="shared" si="10"/>
        <v>0</v>
      </c>
      <c r="I230" s="64"/>
      <c r="J230" s="65">
        <f t="shared" si="11"/>
        <v>0</v>
      </c>
      <c r="K230" s="184"/>
      <c r="L230" s="184"/>
      <c r="M230" s="185"/>
      <c r="N230" s="184"/>
      <c r="O230" s="185"/>
      <c r="P230" s="184"/>
      <c r="Q230" s="185"/>
      <c r="R230" s="184"/>
      <c r="S230" s="185"/>
      <c r="T230" s="184"/>
      <c r="U230" s="185"/>
      <c r="V230" s="184"/>
      <c r="W230" s="185"/>
      <c r="X230" s="184"/>
      <c r="Y230" s="185"/>
      <c r="Z230" s="184"/>
      <c r="AA230" s="185"/>
    </row>
    <row r="231" spans="1:27" s="187" customFormat="1" ht="12.75" customHeight="1" hidden="1">
      <c r="A231" s="211"/>
      <c r="B231" s="211"/>
      <c r="C231" s="212"/>
      <c r="D231" s="204"/>
      <c r="E231" s="238"/>
      <c r="F231" s="214"/>
      <c r="G231" s="193"/>
      <c r="H231" s="64">
        <f t="shared" si="10"/>
        <v>0</v>
      </c>
      <c r="I231" s="64"/>
      <c r="J231" s="65">
        <f t="shared" si="11"/>
        <v>0</v>
      </c>
      <c r="K231" s="184"/>
      <c r="L231" s="184"/>
      <c r="M231" s="185"/>
      <c r="N231" s="184"/>
      <c r="O231" s="185"/>
      <c r="P231" s="184"/>
      <c r="Q231" s="185"/>
      <c r="R231" s="184"/>
      <c r="S231" s="185"/>
      <c r="T231" s="184"/>
      <c r="U231" s="185"/>
      <c r="V231" s="184"/>
      <c r="W231" s="185"/>
      <c r="X231" s="184"/>
      <c r="Y231" s="185"/>
      <c r="Z231" s="184"/>
      <c r="AA231" s="185"/>
    </row>
    <row r="232" spans="1:27" s="187" customFormat="1" ht="12.75" customHeight="1" hidden="1">
      <c r="A232" s="211"/>
      <c r="B232" s="211"/>
      <c r="C232" s="212"/>
      <c r="D232" s="204"/>
      <c r="E232" s="238"/>
      <c r="F232" s="214"/>
      <c r="G232" s="193"/>
      <c r="H232" s="64">
        <f t="shared" si="10"/>
        <v>0</v>
      </c>
      <c r="I232" s="64"/>
      <c r="J232" s="65">
        <f t="shared" si="11"/>
        <v>0</v>
      </c>
      <c r="K232" s="184"/>
      <c r="L232" s="184"/>
      <c r="M232" s="185"/>
      <c r="N232" s="184"/>
      <c r="O232" s="185"/>
      <c r="P232" s="184"/>
      <c r="Q232" s="185"/>
      <c r="R232" s="184"/>
      <c r="S232" s="185"/>
      <c r="T232" s="184"/>
      <c r="U232" s="185"/>
      <c r="V232" s="184"/>
      <c r="W232" s="185"/>
      <c r="X232" s="184"/>
      <c r="Y232" s="185"/>
      <c r="Z232" s="184"/>
      <c r="AA232" s="185"/>
    </row>
    <row r="233" spans="1:27" s="187" customFormat="1" ht="12.75" customHeight="1" hidden="1">
      <c r="A233" s="211"/>
      <c r="B233" s="211"/>
      <c r="C233" s="212"/>
      <c r="D233" s="204"/>
      <c r="E233" s="238"/>
      <c r="F233" s="214"/>
      <c r="G233" s="193"/>
      <c r="H233" s="64">
        <f t="shared" si="10"/>
        <v>0</v>
      </c>
      <c r="I233" s="64"/>
      <c r="J233" s="65">
        <f t="shared" si="11"/>
        <v>0</v>
      </c>
      <c r="K233" s="184"/>
      <c r="L233" s="184"/>
      <c r="M233" s="185"/>
      <c r="N233" s="184"/>
      <c r="O233" s="185"/>
      <c r="P233" s="184"/>
      <c r="Q233" s="185"/>
      <c r="R233" s="184"/>
      <c r="S233" s="185"/>
      <c r="T233" s="184"/>
      <c r="U233" s="185"/>
      <c r="V233" s="184"/>
      <c r="W233" s="185"/>
      <c r="X233" s="184"/>
      <c r="Y233" s="185"/>
      <c r="Z233" s="184"/>
      <c r="AA233" s="185"/>
    </row>
    <row r="234" spans="1:27" s="187" customFormat="1" ht="12.75" customHeight="1" hidden="1">
      <c r="A234" s="211"/>
      <c r="B234" s="211"/>
      <c r="C234" s="212"/>
      <c r="D234" s="204"/>
      <c r="E234" s="238"/>
      <c r="F234" s="214"/>
      <c r="G234" s="193"/>
      <c r="H234" s="64">
        <f t="shared" si="10"/>
        <v>0</v>
      </c>
      <c r="I234" s="64"/>
      <c r="J234" s="65">
        <f t="shared" si="11"/>
        <v>0</v>
      </c>
      <c r="K234" s="184"/>
      <c r="L234" s="184"/>
      <c r="M234" s="185"/>
      <c r="N234" s="184"/>
      <c r="O234" s="185"/>
      <c r="P234" s="184"/>
      <c r="Q234" s="185"/>
      <c r="R234" s="184"/>
      <c r="S234" s="185"/>
      <c r="T234" s="184"/>
      <c r="U234" s="185"/>
      <c r="V234" s="184"/>
      <c r="W234" s="185"/>
      <c r="X234" s="184"/>
      <c r="Y234" s="185"/>
      <c r="Z234" s="184"/>
      <c r="AA234" s="185"/>
    </row>
    <row r="235" spans="1:27" s="187" customFormat="1" ht="12.75" customHeight="1" hidden="1">
      <c r="A235" s="211"/>
      <c r="B235" s="211"/>
      <c r="C235" s="212"/>
      <c r="D235" s="204"/>
      <c r="E235" s="238"/>
      <c r="F235" s="214"/>
      <c r="G235" s="193"/>
      <c r="H235" s="64">
        <f t="shared" si="10"/>
        <v>0</v>
      </c>
      <c r="I235" s="64"/>
      <c r="J235" s="65">
        <f t="shared" si="11"/>
        <v>0</v>
      </c>
      <c r="K235" s="184"/>
      <c r="L235" s="184"/>
      <c r="M235" s="185"/>
      <c r="N235" s="184"/>
      <c r="O235" s="185"/>
      <c r="P235" s="184"/>
      <c r="Q235" s="185"/>
      <c r="R235" s="184"/>
      <c r="S235" s="185"/>
      <c r="T235" s="184"/>
      <c r="U235" s="185"/>
      <c r="V235" s="184"/>
      <c r="W235" s="185"/>
      <c r="X235" s="184"/>
      <c r="Y235" s="185"/>
      <c r="Z235" s="184"/>
      <c r="AA235" s="185"/>
    </row>
    <row r="236" spans="1:27" s="187" customFormat="1" ht="12.75" customHeight="1" hidden="1">
      <c r="A236" s="211"/>
      <c r="B236" s="211"/>
      <c r="C236" s="212"/>
      <c r="D236" s="204"/>
      <c r="E236" s="238"/>
      <c r="F236" s="214"/>
      <c r="G236" s="193"/>
      <c r="H236" s="64">
        <f t="shared" si="10"/>
        <v>0</v>
      </c>
      <c r="I236" s="64"/>
      <c r="J236" s="65">
        <f t="shared" si="11"/>
        <v>0</v>
      </c>
      <c r="K236" s="184"/>
      <c r="L236" s="184"/>
      <c r="M236" s="185"/>
      <c r="N236" s="184"/>
      <c r="O236" s="185"/>
      <c r="P236" s="184"/>
      <c r="Q236" s="185"/>
      <c r="R236" s="184"/>
      <c r="S236" s="185"/>
      <c r="T236" s="184"/>
      <c r="U236" s="185"/>
      <c r="V236" s="184"/>
      <c r="W236" s="185"/>
      <c r="X236" s="184"/>
      <c r="Y236" s="185"/>
      <c r="Z236" s="184"/>
      <c r="AA236" s="185"/>
    </row>
    <row r="237" spans="1:27" s="187" customFormat="1" ht="12.75" customHeight="1" hidden="1">
      <c r="A237" s="211"/>
      <c r="B237" s="211"/>
      <c r="C237" s="212"/>
      <c r="D237" s="204"/>
      <c r="E237" s="238"/>
      <c r="F237" s="214"/>
      <c r="G237" s="193"/>
      <c r="H237" s="64">
        <f t="shared" si="10"/>
        <v>0</v>
      </c>
      <c r="I237" s="64"/>
      <c r="J237" s="65">
        <f t="shared" si="11"/>
        <v>0</v>
      </c>
      <c r="K237" s="184"/>
      <c r="L237" s="184"/>
      <c r="M237" s="185"/>
      <c r="N237" s="184"/>
      <c r="O237" s="185"/>
      <c r="P237" s="184"/>
      <c r="Q237" s="185"/>
      <c r="R237" s="184"/>
      <c r="S237" s="185"/>
      <c r="T237" s="184"/>
      <c r="U237" s="185"/>
      <c r="V237" s="184"/>
      <c r="W237" s="185"/>
      <c r="X237" s="184"/>
      <c r="Y237" s="185"/>
      <c r="Z237" s="184"/>
      <c r="AA237" s="185"/>
    </row>
    <row r="238" spans="1:27" s="187" customFormat="1" ht="12.75" customHeight="1" hidden="1">
      <c r="A238" s="211"/>
      <c r="B238" s="211"/>
      <c r="C238" s="212"/>
      <c r="D238" s="204"/>
      <c r="E238" s="238"/>
      <c r="F238" s="214"/>
      <c r="G238" s="193"/>
      <c r="H238" s="64">
        <f t="shared" si="10"/>
        <v>0</v>
      </c>
      <c r="I238" s="64"/>
      <c r="J238" s="65">
        <f t="shared" si="11"/>
        <v>0</v>
      </c>
      <c r="K238" s="184"/>
      <c r="L238" s="184"/>
      <c r="M238" s="185"/>
      <c r="N238" s="184"/>
      <c r="O238" s="185"/>
      <c r="P238" s="184"/>
      <c r="Q238" s="185"/>
      <c r="R238" s="184"/>
      <c r="S238" s="185"/>
      <c r="T238" s="184"/>
      <c r="U238" s="185"/>
      <c r="V238" s="184"/>
      <c r="W238" s="185"/>
      <c r="X238" s="184"/>
      <c r="Y238" s="185"/>
      <c r="Z238" s="184"/>
      <c r="AA238" s="185"/>
    </row>
    <row r="239" spans="1:27" s="187" customFormat="1" ht="12.75" customHeight="1" hidden="1">
      <c r="A239" s="211"/>
      <c r="B239" s="211"/>
      <c r="C239" s="212"/>
      <c r="D239" s="204"/>
      <c r="E239" s="238"/>
      <c r="F239" s="214"/>
      <c r="G239" s="193"/>
      <c r="H239" s="64">
        <f t="shared" si="10"/>
        <v>0</v>
      </c>
      <c r="I239" s="64"/>
      <c r="J239" s="65">
        <f t="shared" si="11"/>
        <v>0</v>
      </c>
      <c r="K239" s="184"/>
      <c r="L239" s="184"/>
      <c r="M239" s="185"/>
      <c r="N239" s="184"/>
      <c r="O239" s="185"/>
      <c r="P239" s="184"/>
      <c r="Q239" s="185"/>
      <c r="R239" s="184"/>
      <c r="S239" s="185"/>
      <c r="T239" s="184"/>
      <c r="U239" s="185"/>
      <c r="V239" s="184"/>
      <c r="W239" s="185"/>
      <c r="X239" s="184"/>
      <c r="Y239" s="185"/>
      <c r="Z239" s="184"/>
      <c r="AA239" s="185"/>
    </row>
    <row r="240" spans="1:27" s="187" customFormat="1" ht="12.75" customHeight="1" hidden="1">
      <c r="A240" s="211"/>
      <c r="B240" s="211"/>
      <c r="C240" s="212"/>
      <c r="D240" s="204"/>
      <c r="E240" s="238"/>
      <c r="F240" s="214"/>
      <c r="G240" s="193"/>
      <c r="H240" s="64">
        <f t="shared" si="10"/>
        <v>0</v>
      </c>
      <c r="I240" s="64"/>
      <c r="J240" s="65">
        <f t="shared" si="11"/>
        <v>0</v>
      </c>
      <c r="K240" s="184"/>
      <c r="L240" s="184"/>
      <c r="M240" s="185"/>
      <c r="N240" s="184"/>
      <c r="O240" s="185"/>
      <c r="P240" s="184"/>
      <c r="Q240" s="185"/>
      <c r="R240" s="184"/>
      <c r="S240" s="185"/>
      <c r="T240" s="184"/>
      <c r="U240" s="185"/>
      <c r="V240" s="184"/>
      <c r="W240" s="185"/>
      <c r="X240" s="184"/>
      <c r="Y240" s="185"/>
      <c r="Z240" s="184"/>
      <c r="AA240" s="185"/>
    </row>
    <row r="241" spans="1:27" s="187" customFormat="1" ht="12.75" customHeight="1" hidden="1">
      <c r="A241" s="211"/>
      <c r="B241" s="211"/>
      <c r="C241" s="212"/>
      <c r="D241" s="204"/>
      <c r="E241" s="238"/>
      <c r="F241" s="214"/>
      <c r="G241" s="193"/>
      <c r="H241" s="64">
        <f t="shared" si="10"/>
        <v>0</v>
      </c>
      <c r="I241" s="64"/>
      <c r="J241" s="65">
        <f t="shared" si="11"/>
        <v>0</v>
      </c>
      <c r="K241" s="184"/>
      <c r="L241" s="184"/>
      <c r="M241" s="185"/>
      <c r="N241" s="184"/>
      <c r="O241" s="185"/>
      <c r="P241" s="184"/>
      <c r="Q241" s="185"/>
      <c r="R241" s="184"/>
      <c r="S241" s="185"/>
      <c r="T241" s="184"/>
      <c r="U241" s="185"/>
      <c r="V241" s="184"/>
      <c r="W241" s="185"/>
      <c r="X241" s="184"/>
      <c r="Y241" s="185"/>
      <c r="Z241" s="184"/>
      <c r="AA241" s="185"/>
    </row>
    <row r="242" spans="1:27" s="187" customFormat="1" ht="12.75" customHeight="1" hidden="1">
      <c r="A242" s="211"/>
      <c r="B242" s="211"/>
      <c r="C242" s="212"/>
      <c r="D242" s="204"/>
      <c r="E242" s="238"/>
      <c r="F242" s="214"/>
      <c r="G242" s="193"/>
      <c r="H242" s="64">
        <f t="shared" si="10"/>
        <v>0</v>
      </c>
      <c r="I242" s="64"/>
      <c r="J242" s="65">
        <f t="shared" si="11"/>
        <v>0</v>
      </c>
      <c r="K242" s="184"/>
      <c r="L242" s="184"/>
      <c r="M242" s="185"/>
      <c r="N242" s="184"/>
      <c r="O242" s="185"/>
      <c r="P242" s="184"/>
      <c r="Q242" s="185"/>
      <c r="R242" s="184"/>
      <c r="S242" s="185"/>
      <c r="T242" s="184"/>
      <c r="U242" s="185"/>
      <c r="V242" s="184"/>
      <c r="W242" s="185"/>
      <c r="X242" s="184"/>
      <c r="Y242" s="185"/>
      <c r="Z242" s="184"/>
      <c r="AA242" s="185"/>
    </row>
    <row r="243" spans="1:27" s="187" customFormat="1" ht="12.75" customHeight="1" hidden="1">
      <c r="A243" s="211"/>
      <c r="B243" s="211"/>
      <c r="C243" s="212"/>
      <c r="D243" s="204"/>
      <c r="E243" s="238"/>
      <c r="F243" s="214"/>
      <c r="G243" s="193"/>
      <c r="H243" s="64">
        <f t="shared" si="10"/>
        <v>0</v>
      </c>
      <c r="I243" s="64"/>
      <c r="J243" s="65">
        <f t="shared" si="11"/>
        <v>0</v>
      </c>
      <c r="K243" s="184"/>
      <c r="L243" s="184"/>
      <c r="M243" s="185"/>
      <c r="N243" s="184"/>
      <c r="O243" s="185"/>
      <c r="P243" s="184"/>
      <c r="Q243" s="185"/>
      <c r="R243" s="184"/>
      <c r="S243" s="185"/>
      <c r="T243" s="184"/>
      <c r="U243" s="185"/>
      <c r="V243" s="184"/>
      <c r="W243" s="185"/>
      <c r="X243" s="184"/>
      <c r="Y243" s="185"/>
      <c r="Z243" s="184"/>
      <c r="AA243" s="185"/>
    </row>
    <row r="244" spans="1:27" s="187" customFormat="1" ht="12.75" customHeight="1" hidden="1">
      <c r="A244" s="211"/>
      <c r="B244" s="211"/>
      <c r="C244" s="212"/>
      <c r="D244" s="204"/>
      <c r="E244" s="238"/>
      <c r="F244" s="214"/>
      <c r="G244" s="193"/>
      <c r="H244" s="64">
        <f t="shared" si="10"/>
        <v>0</v>
      </c>
      <c r="I244" s="64"/>
      <c r="J244" s="65">
        <f t="shared" si="11"/>
        <v>0</v>
      </c>
      <c r="K244" s="184"/>
      <c r="L244" s="184"/>
      <c r="M244" s="185"/>
      <c r="N244" s="184"/>
      <c r="O244" s="185"/>
      <c r="P244" s="184"/>
      <c r="Q244" s="185"/>
      <c r="R244" s="184"/>
      <c r="S244" s="185"/>
      <c r="T244" s="184"/>
      <c r="U244" s="185"/>
      <c r="V244" s="184"/>
      <c r="W244" s="185"/>
      <c r="X244" s="184"/>
      <c r="Y244" s="185"/>
      <c r="Z244" s="184"/>
      <c r="AA244" s="185"/>
    </row>
    <row r="245" spans="1:27" s="187" customFormat="1" ht="12.75" customHeight="1" hidden="1">
      <c r="A245" s="211"/>
      <c r="B245" s="211"/>
      <c r="C245" s="212"/>
      <c r="D245" s="204"/>
      <c r="E245" s="238"/>
      <c r="F245" s="214"/>
      <c r="G245" s="193"/>
      <c r="H245" s="64">
        <f t="shared" si="10"/>
        <v>0</v>
      </c>
      <c r="I245" s="64"/>
      <c r="J245" s="65">
        <f t="shared" si="11"/>
        <v>0</v>
      </c>
      <c r="K245" s="184"/>
      <c r="L245" s="184"/>
      <c r="M245" s="185"/>
      <c r="N245" s="184"/>
      <c r="O245" s="185"/>
      <c r="P245" s="184"/>
      <c r="Q245" s="185"/>
      <c r="R245" s="184"/>
      <c r="S245" s="185"/>
      <c r="T245" s="184"/>
      <c r="U245" s="185"/>
      <c r="V245" s="184"/>
      <c r="W245" s="185"/>
      <c r="X245" s="184"/>
      <c r="Y245" s="185"/>
      <c r="Z245" s="184"/>
      <c r="AA245" s="185"/>
    </row>
    <row r="246" spans="1:27" s="187" customFormat="1" ht="12.75" customHeight="1" hidden="1">
      <c r="A246" s="211"/>
      <c r="B246" s="211"/>
      <c r="C246" s="212"/>
      <c r="D246" s="204"/>
      <c r="E246" s="238"/>
      <c r="F246" s="214"/>
      <c r="G246" s="193"/>
      <c r="H246" s="64">
        <f t="shared" si="10"/>
        <v>0</v>
      </c>
      <c r="I246" s="64"/>
      <c r="J246" s="65">
        <f t="shared" si="11"/>
        <v>0</v>
      </c>
      <c r="K246" s="184"/>
      <c r="L246" s="184"/>
      <c r="M246" s="185"/>
      <c r="N246" s="184"/>
      <c r="O246" s="185"/>
      <c r="P246" s="184"/>
      <c r="Q246" s="185"/>
      <c r="R246" s="184"/>
      <c r="S246" s="185"/>
      <c r="T246" s="184"/>
      <c r="U246" s="185"/>
      <c r="V246" s="184"/>
      <c r="W246" s="185"/>
      <c r="X246" s="184"/>
      <c r="Y246" s="185"/>
      <c r="Z246" s="184"/>
      <c r="AA246" s="185"/>
    </row>
    <row r="247" spans="1:27" s="187" customFormat="1" ht="12.75" customHeight="1" hidden="1">
      <c r="A247" s="211"/>
      <c r="B247" s="211"/>
      <c r="C247" s="212"/>
      <c r="D247" s="204"/>
      <c r="E247" s="238"/>
      <c r="F247" s="214"/>
      <c r="G247" s="193"/>
      <c r="H247" s="64">
        <f t="shared" si="10"/>
        <v>0</v>
      </c>
      <c r="I247" s="64"/>
      <c r="J247" s="65">
        <f t="shared" si="11"/>
        <v>0</v>
      </c>
      <c r="K247" s="184"/>
      <c r="L247" s="184"/>
      <c r="M247" s="185"/>
      <c r="N247" s="184"/>
      <c r="O247" s="185"/>
      <c r="P247" s="184"/>
      <c r="Q247" s="185"/>
      <c r="R247" s="184"/>
      <c r="S247" s="185"/>
      <c r="T247" s="184"/>
      <c r="U247" s="185"/>
      <c r="V247" s="184"/>
      <c r="W247" s="185"/>
      <c r="X247" s="184"/>
      <c r="Y247" s="185"/>
      <c r="Z247" s="184"/>
      <c r="AA247" s="185"/>
    </row>
    <row r="248" spans="1:27" s="187" customFormat="1" ht="12.75" customHeight="1" hidden="1">
      <c r="A248" s="211"/>
      <c r="B248" s="211"/>
      <c r="C248" s="212"/>
      <c r="D248" s="204"/>
      <c r="E248" s="238"/>
      <c r="F248" s="214"/>
      <c r="G248" s="193"/>
      <c r="H248" s="64">
        <f t="shared" si="10"/>
        <v>0</v>
      </c>
      <c r="I248" s="64"/>
      <c r="J248" s="65">
        <f t="shared" si="11"/>
        <v>0</v>
      </c>
      <c r="K248" s="184"/>
      <c r="L248" s="184"/>
      <c r="M248" s="185"/>
      <c r="N248" s="184"/>
      <c r="O248" s="185"/>
      <c r="P248" s="184"/>
      <c r="Q248" s="185"/>
      <c r="R248" s="184"/>
      <c r="S248" s="185"/>
      <c r="T248" s="184"/>
      <c r="U248" s="185"/>
      <c r="V248" s="184"/>
      <c r="W248" s="185"/>
      <c r="X248" s="184"/>
      <c r="Y248" s="185"/>
      <c r="Z248" s="184"/>
      <c r="AA248" s="185"/>
    </row>
    <row r="249" spans="1:27" s="187" customFormat="1" ht="12.75" customHeight="1" hidden="1">
      <c r="A249" s="211"/>
      <c r="B249" s="211"/>
      <c r="C249" s="212"/>
      <c r="D249" s="204"/>
      <c r="E249" s="238"/>
      <c r="F249" s="214"/>
      <c r="G249" s="193"/>
      <c r="H249" s="64">
        <f t="shared" si="10"/>
        <v>0</v>
      </c>
      <c r="I249" s="64"/>
      <c r="J249" s="65">
        <f t="shared" si="11"/>
        <v>0</v>
      </c>
      <c r="K249" s="184"/>
      <c r="L249" s="184"/>
      <c r="M249" s="185"/>
      <c r="N249" s="184"/>
      <c r="O249" s="185"/>
      <c r="P249" s="184"/>
      <c r="Q249" s="185"/>
      <c r="R249" s="184"/>
      <c r="S249" s="185"/>
      <c r="T249" s="184"/>
      <c r="U249" s="185"/>
      <c r="V249" s="184"/>
      <c r="W249" s="185"/>
      <c r="X249" s="184"/>
      <c r="Y249" s="185"/>
      <c r="Z249" s="184"/>
      <c r="AA249" s="185"/>
    </row>
    <row r="250" spans="1:27" s="187" customFormat="1" ht="12.75" customHeight="1" hidden="1">
      <c r="A250" s="211"/>
      <c r="B250" s="211"/>
      <c r="C250" s="212"/>
      <c r="D250" s="204"/>
      <c r="E250" s="238"/>
      <c r="F250" s="214"/>
      <c r="G250" s="193"/>
      <c r="H250" s="64">
        <f t="shared" si="10"/>
        <v>0</v>
      </c>
      <c r="I250" s="64"/>
      <c r="J250" s="65">
        <f t="shared" si="11"/>
        <v>0</v>
      </c>
      <c r="K250" s="184"/>
      <c r="L250" s="184"/>
      <c r="M250" s="185"/>
      <c r="N250" s="184"/>
      <c r="O250" s="185"/>
      <c r="P250" s="184"/>
      <c r="Q250" s="185"/>
      <c r="R250" s="184"/>
      <c r="S250" s="185"/>
      <c r="T250" s="184"/>
      <c r="U250" s="185"/>
      <c r="V250" s="184"/>
      <c r="W250" s="185"/>
      <c r="X250" s="184"/>
      <c r="Y250" s="185"/>
      <c r="Z250" s="184"/>
      <c r="AA250" s="185"/>
    </row>
    <row r="251" spans="1:27" s="187" customFormat="1" ht="12.75" customHeight="1" hidden="1">
      <c r="A251" s="211"/>
      <c r="B251" s="211"/>
      <c r="C251" s="212"/>
      <c r="D251" s="204"/>
      <c r="E251" s="238"/>
      <c r="F251" s="214"/>
      <c r="G251" s="193"/>
      <c r="H251" s="64">
        <f t="shared" si="10"/>
        <v>0</v>
      </c>
      <c r="I251" s="64"/>
      <c r="J251" s="65">
        <f t="shared" si="11"/>
        <v>0</v>
      </c>
      <c r="K251" s="184"/>
      <c r="L251" s="184"/>
      <c r="M251" s="185"/>
      <c r="N251" s="184"/>
      <c r="O251" s="185"/>
      <c r="P251" s="184"/>
      <c r="Q251" s="185"/>
      <c r="R251" s="184"/>
      <c r="S251" s="185"/>
      <c r="T251" s="184"/>
      <c r="U251" s="185"/>
      <c r="V251" s="184"/>
      <c r="W251" s="185"/>
      <c r="X251" s="184"/>
      <c r="Y251" s="185"/>
      <c r="Z251" s="184"/>
      <c r="AA251" s="185"/>
    </row>
    <row r="252" spans="1:27" s="187" customFormat="1" ht="12.75" customHeight="1" hidden="1">
      <c r="A252" s="211"/>
      <c r="B252" s="211"/>
      <c r="C252" s="212"/>
      <c r="D252" s="204"/>
      <c r="E252" s="238"/>
      <c r="F252" s="214"/>
      <c r="G252" s="193"/>
      <c r="H252" s="64">
        <f t="shared" si="10"/>
        <v>0</v>
      </c>
      <c r="I252" s="64"/>
      <c r="J252" s="65">
        <f t="shared" si="11"/>
        <v>0</v>
      </c>
      <c r="K252" s="184"/>
      <c r="L252" s="184"/>
      <c r="M252" s="185"/>
      <c r="N252" s="184"/>
      <c r="O252" s="185"/>
      <c r="P252" s="184"/>
      <c r="Q252" s="185"/>
      <c r="R252" s="184"/>
      <c r="S252" s="185"/>
      <c r="T252" s="184"/>
      <c r="U252" s="185"/>
      <c r="V252" s="184"/>
      <c r="W252" s="185"/>
      <c r="X252" s="184"/>
      <c r="Y252" s="185"/>
      <c r="Z252" s="184"/>
      <c r="AA252" s="185"/>
    </row>
    <row r="253" spans="1:27" s="187" customFormat="1" ht="12.75" customHeight="1" hidden="1">
      <c r="A253" s="211"/>
      <c r="B253" s="211"/>
      <c r="C253" s="212"/>
      <c r="D253" s="204"/>
      <c r="E253" s="238"/>
      <c r="F253" s="214"/>
      <c r="G253" s="193"/>
      <c r="H253" s="64">
        <f t="shared" si="10"/>
        <v>0</v>
      </c>
      <c r="I253" s="64"/>
      <c r="J253" s="65">
        <f t="shared" si="11"/>
        <v>0</v>
      </c>
      <c r="K253" s="184"/>
      <c r="L253" s="184"/>
      <c r="M253" s="185"/>
      <c r="N253" s="184"/>
      <c r="O253" s="185"/>
      <c r="P253" s="184"/>
      <c r="Q253" s="185"/>
      <c r="R253" s="184"/>
      <c r="S253" s="185"/>
      <c r="T253" s="184"/>
      <c r="U253" s="185"/>
      <c r="V253" s="184"/>
      <c r="W253" s="185"/>
      <c r="X253" s="184"/>
      <c r="Y253" s="185"/>
      <c r="Z253" s="184"/>
      <c r="AA253" s="185"/>
    </row>
    <row r="254" spans="1:27" s="187" customFormat="1" ht="12.75" customHeight="1" hidden="1">
      <c r="A254" s="211"/>
      <c r="B254" s="211"/>
      <c r="C254" s="212"/>
      <c r="D254" s="204"/>
      <c r="E254" s="238"/>
      <c r="F254" s="214"/>
      <c r="G254" s="193"/>
      <c r="H254" s="64">
        <f aca="true" t="shared" si="12" ref="H254:H267">K254+N254+P254+R254+T254+V254+X254+Z254</f>
        <v>0</v>
      </c>
      <c r="I254" s="64"/>
      <c r="J254" s="65">
        <f t="shared" si="11"/>
        <v>0</v>
      </c>
      <c r="K254" s="184"/>
      <c r="L254" s="184"/>
      <c r="M254" s="185"/>
      <c r="N254" s="184"/>
      <c r="O254" s="185"/>
      <c r="P254" s="184"/>
      <c r="Q254" s="185"/>
      <c r="R254" s="184"/>
      <c r="S254" s="185"/>
      <c r="T254" s="184"/>
      <c r="U254" s="185"/>
      <c r="V254" s="184"/>
      <c r="W254" s="185"/>
      <c r="X254" s="184"/>
      <c r="Y254" s="185"/>
      <c r="Z254" s="184"/>
      <c r="AA254" s="185"/>
    </row>
    <row r="255" spans="1:27" s="187" customFormat="1" ht="12.75" customHeight="1" hidden="1">
      <c r="A255" s="211"/>
      <c r="B255" s="211"/>
      <c r="C255" s="212"/>
      <c r="D255" s="204"/>
      <c r="E255" s="238"/>
      <c r="F255" s="214"/>
      <c r="G255" s="193"/>
      <c r="H255" s="64">
        <f t="shared" si="12"/>
        <v>0</v>
      </c>
      <c r="I255" s="64"/>
      <c r="J255" s="65">
        <f t="shared" si="11"/>
        <v>0</v>
      </c>
      <c r="K255" s="184"/>
      <c r="L255" s="184"/>
      <c r="M255" s="185"/>
      <c r="N255" s="184"/>
      <c r="O255" s="185"/>
      <c r="P255" s="184"/>
      <c r="Q255" s="185"/>
      <c r="R255" s="184"/>
      <c r="S255" s="185"/>
      <c r="T255" s="184"/>
      <c r="U255" s="185"/>
      <c r="V255" s="184"/>
      <c r="W255" s="185"/>
      <c r="X255" s="184"/>
      <c r="Y255" s="185"/>
      <c r="Z255" s="184"/>
      <c r="AA255" s="185"/>
    </row>
    <row r="256" spans="1:27" s="187" customFormat="1" ht="12.75" customHeight="1" hidden="1">
      <c r="A256" s="211"/>
      <c r="B256" s="211"/>
      <c r="C256" s="212"/>
      <c r="D256" s="204"/>
      <c r="E256" s="238"/>
      <c r="F256" s="214"/>
      <c r="G256" s="193"/>
      <c r="H256" s="64">
        <f t="shared" si="12"/>
        <v>0</v>
      </c>
      <c r="I256" s="64"/>
      <c r="J256" s="65">
        <f t="shared" si="11"/>
        <v>0</v>
      </c>
      <c r="K256" s="184"/>
      <c r="L256" s="184"/>
      <c r="M256" s="185"/>
      <c r="N256" s="184"/>
      <c r="O256" s="185"/>
      <c r="P256" s="184"/>
      <c r="Q256" s="185"/>
      <c r="R256" s="184"/>
      <c r="S256" s="185"/>
      <c r="T256" s="184"/>
      <c r="U256" s="185"/>
      <c r="V256" s="184"/>
      <c r="W256" s="185"/>
      <c r="X256" s="184"/>
      <c r="Y256" s="185"/>
      <c r="Z256" s="184"/>
      <c r="AA256" s="185"/>
    </row>
    <row r="257" spans="1:27" s="187" customFormat="1" ht="12.75" customHeight="1" hidden="1">
      <c r="A257" s="211"/>
      <c r="B257" s="211"/>
      <c r="C257" s="212"/>
      <c r="D257" s="204"/>
      <c r="E257" s="238"/>
      <c r="F257" s="214"/>
      <c r="G257" s="193"/>
      <c r="H257" s="64">
        <f t="shared" si="12"/>
        <v>0</v>
      </c>
      <c r="I257" s="64"/>
      <c r="J257" s="65">
        <f t="shared" si="11"/>
        <v>0</v>
      </c>
      <c r="K257" s="184"/>
      <c r="L257" s="184"/>
      <c r="M257" s="185"/>
      <c r="N257" s="184"/>
      <c r="O257" s="185"/>
      <c r="P257" s="184"/>
      <c r="Q257" s="185"/>
      <c r="R257" s="184"/>
      <c r="S257" s="185"/>
      <c r="T257" s="184"/>
      <c r="U257" s="185"/>
      <c r="V257" s="184"/>
      <c r="W257" s="185"/>
      <c r="X257" s="184"/>
      <c r="Y257" s="185"/>
      <c r="Z257" s="184"/>
      <c r="AA257" s="185"/>
    </row>
    <row r="258" spans="1:27" s="187" customFormat="1" ht="12.75" customHeight="1" hidden="1">
      <c r="A258" s="211"/>
      <c r="B258" s="211"/>
      <c r="C258" s="212"/>
      <c r="D258" s="204"/>
      <c r="E258" s="238"/>
      <c r="F258" s="214"/>
      <c r="G258" s="193"/>
      <c r="H258" s="64">
        <f t="shared" si="12"/>
        <v>0</v>
      </c>
      <c r="I258" s="64"/>
      <c r="J258" s="65">
        <f t="shared" si="11"/>
        <v>0</v>
      </c>
      <c r="K258" s="184"/>
      <c r="L258" s="184"/>
      <c r="M258" s="185"/>
      <c r="N258" s="184"/>
      <c r="O258" s="185"/>
      <c r="P258" s="184"/>
      <c r="Q258" s="185"/>
      <c r="R258" s="184"/>
      <c r="S258" s="185"/>
      <c r="T258" s="184"/>
      <c r="U258" s="185"/>
      <c r="V258" s="184"/>
      <c r="W258" s="185"/>
      <c r="X258" s="184"/>
      <c r="Y258" s="185"/>
      <c r="Z258" s="184"/>
      <c r="AA258" s="185"/>
    </row>
    <row r="259" spans="1:27" s="187" customFormat="1" ht="12.75" customHeight="1" hidden="1">
      <c r="A259" s="211"/>
      <c r="B259" s="211"/>
      <c r="C259" s="212"/>
      <c r="D259" s="204"/>
      <c r="E259" s="238"/>
      <c r="F259" s="214"/>
      <c r="G259" s="193"/>
      <c r="H259" s="64">
        <f t="shared" si="12"/>
        <v>0</v>
      </c>
      <c r="I259" s="64"/>
      <c r="J259" s="65">
        <f t="shared" si="11"/>
        <v>0</v>
      </c>
      <c r="K259" s="184"/>
      <c r="L259" s="184"/>
      <c r="M259" s="185"/>
      <c r="N259" s="184"/>
      <c r="O259" s="185"/>
      <c r="P259" s="184"/>
      <c r="Q259" s="185"/>
      <c r="R259" s="184"/>
      <c r="S259" s="185"/>
      <c r="T259" s="184"/>
      <c r="U259" s="185"/>
      <c r="V259" s="184"/>
      <c r="W259" s="185"/>
      <c r="X259" s="184"/>
      <c r="Y259" s="185"/>
      <c r="Z259" s="184"/>
      <c r="AA259" s="185"/>
    </row>
    <row r="260" spans="1:27" s="187" customFormat="1" ht="12.75" customHeight="1" hidden="1">
      <c r="A260" s="211"/>
      <c r="B260" s="211"/>
      <c r="C260" s="212"/>
      <c r="D260" s="204"/>
      <c r="E260" s="238"/>
      <c r="F260" s="214"/>
      <c r="G260" s="193"/>
      <c r="H260" s="64">
        <f t="shared" si="12"/>
        <v>0</v>
      </c>
      <c r="I260" s="64"/>
      <c r="J260" s="65">
        <f t="shared" si="11"/>
        <v>0</v>
      </c>
      <c r="K260" s="184"/>
      <c r="L260" s="184"/>
      <c r="M260" s="185"/>
      <c r="N260" s="184"/>
      <c r="O260" s="185"/>
      <c r="P260" s="184"/>
      <c r="Q260" s="185"/>
      <c r="R260" s="184"/>
      <c r="S260" s="185"/>
      <c r="T260" s="184"/>
      <c r="U260" s="185"/>
      <c r="V260" s="184"/>
      <c r="W260" s="185"/>
      <c r="X260" s="184"/>
      <c r="Y260" s="185"/>
      <c r="Z260" s="184"/>
      <c r="AA260" s="185"/>
    </row>
    <row r="261" spans="1:27" s="187" customFormat="1" ht="12.75" customHeight="1" hidden="1">
      <c r="A261" s="211"/>
      <c r="B261" s="211"/>
      <c r="C261" s="212"/>
      <c r="D261" s="204"/>
      <c r="E261" s="238"/>
      <c r="F261" s="214"/>
      <c r="G261" s="193"/>
      <c r="H261" s="64">
        <f t="shared" si="12"/>
        <v>0</v>
      </c>
      <c r="I261" s="64"/>
      <c r="J261" s="65">
        <f t="shared" si="11"/>
        <v>0</v>
      </c>
      <c r="K261" s="184"/>
      <c r="L261" s="184"/>
      <c r="M261" s="185"/>
      <c r="N261" s="184"/>
      <c r="O261" s="185"/>
      <c r="P261" s="184"/>
      <c r="Q261" s="185"/>
      <c r="R261" s="184"/>
      <c r="S261" s="185"/>
      <c r="T261" s="184"/>
      <c r="U261" s="185"/>
      <c r="V261" s="184"/>
      <c r="W261" s="185"/>
      <c r="X261" s="184"/>
      <c r="Y261" s="185"/>
      <c r="Z261" s="184"/>
      <c r="AA261" s="185"/>
    </row>
    <row r="262" spans="1:27" s="187" customFormat="1" ht="12.75" customHeight="1" hidden="1">
      <c r="A262" s="211"/>
      <c r="B262" s="211"/>
      <c r="C262" s="212"/>
      <c r="D262" s="204"/>
      <c r="E262" s="238"/>
      <c r="F262" s="214"/>
      <c r="G262" s="193"/>
      <c r="H262" s="64">
        <f t="shared" si="12"/>
        <v>0</v>
      </c>
      <c r="I262" s="64"/>
      <c r="J262" s="65">
        <f t="shared" si="11"/>
        <v>0</v>
      </c>
      <c r="K262" s="184"/>
      <c r="L262" s="184"/>
      <c r="M262" s="185"/>
      <c r="N262" s="184"/>
      <c r="O262" s="185"/>
      <c r="P262" s="184"/>
      <c r="Q262" s="185"/>
      <c r="R262" s="184"/>
      <c r="S262" s="185"/>
      <c r="T262" s="184"/>
      <c r="U262" s="185"/>
      <c r="V262" s="184"/>
      <c r="W262" s="185"/>
      <c r="X262" s="184"/>
      <c r="Y262" s="185"/>
      <c r="Z262" s="184"/>
      <c r="AA262" s="185"/>
    </row>
    <row r="263" spans="1:27" s="187" customFormat="1" ht="12.75" customHeight="1" hidden="1">
      <c r="A263" s="211"/>
      <c r="B263" s="211"/>
      <c r="C263" s="212"/>
      <c r="D263" s="204"/>
      <c r="E263" s="238"/>
      <c r="F263" s="214"/>
      <c r="G263" s="193"/>
      <c r="H263" s="64">
        <f t="shared" si="12"/>
        <v>0</v>
      </c>
      <c r="I263" s="64"/>
      <c r="J263" s="65">
        <f t="shared" si="11"/>
        <v>0</v>
      </c>
      <c r="K263" s="184"/>
      <c r="L263" s="184"/>
      <c r="M263" s="185"/>
      <c r="N263" s="184"/>
      <c r="O263" s="185"/>
      <c r="P263" s="184"/>
      <c r="Q263" s="185"/>
      <c r="R263" s="184"/>
      <c r="S263" s="185"/>
      <c r="T263" s="184"/>
      <c r="U263" s="185"/>
      <c r="V263" s="184"/>
      <c r="W263" s="185"/>
      <c r="X263" s="184"/>
      <c r="Y263" s="185"/>
      <c r="Z263" s="184"/>
      <c r="AA263" s="185"/>
    </row>
    <row r="264" spans="1:27" s="187" customFormat="1" ht="12.75" customHeight="1" hidden="1">
      <c r="A264" s="211"/>
      <c r="B264" s="211"/>
      <c r="C264" s="212"/>
      <c r="D264" s="204"/>
      <c r="E264" s="238"/>
      <c r="F264" s="214"/>
      <c r="G264" s="193"/>
      <c r="H264" s="64">
        <f t="shared" si="12"/>
        <v>0</v>
      </c>
      <c r="I264" s="64"/>
      <c r="J264" s="65">
        <f t="shared" si="11"/>
        <v>0</v>
      </c>
      <c r="K264" s="184"/>
      <c r="L264" s="184"/>
      <c r="M264" s="185"/>
      <c r="N264" s="184"/>
      <c r="O264" s="185"/>
      <c r="P264" s="184"/>
      <c r="Q264" s="185"/>
      <c r="R264" s="184"/>
      <c r="S264" s="185"/>
      <c r="T264" s="184"/>
      <c r="U264" s="185"/>
      <c r="V264" s="184"/>
      <c r="W264" s="185"/>
      <c r="X264" s="184"/>
      <c r="Y264" s="185"/>
      <c r="Z264" s="184"/>
      <c r="AA264" s="185"/>
    </row>
    <row r="265" spans="1:27" s="187" customFormat="1" ht="12.75" customHeight="1" hidden="1">
      <c r="A265" s="211"/>
      <c r="B265" s="211"/>
      <c r="C265" s="212"/>
      <c r="D265" s="204"/>
      <c r="E265" s="238"/>
      <c r="F265" s="214"/>
      <c r="G265" s="193"/>
      <c r="H265" s="64">
        <f t="shared" si="12"/>
        <v>0</v>
      </c>
      <c r="I265" s="64"/>
      <c r="J265" s="65">
        <f t="shared" si="11"/>
        <v>0</v>
      </c>
      <c r="K265" s="184"/>
      <c r="L265" s="184"/>
      <c r="M265" s="185"/>
      <c r="N265" s="184"/>
      <c r="O265" s="185"/>
      <c r="P265" s="184"/>
      <c r="Q265" s="185"/>
      <c r="R265" s="184"/>
      <c r="S265" s="185"/>
      <c r="T265" s="184"/>
      <c r="U265" s="185"/>
      <c r="V265" s="184"/>
      <c r="W265" s="185"/>
      <c r="X265" s="184"/>
      <c r="Y265" s="185"/>
      <c r="Z265" s="184"/>
      <c r="AA265" s="185"/>
    </row>
    <row r="266" spans="1:27" s="187" customFormat="1" ht="12.75" customHeight="1" hidden="1">
      <c r="A266" s="211"/>
      <c r="B266" s="211"/>
      <c r="C266" s="212"/>
      <c r="D266" s="204"/>
      <c r="E266" s="238"/>
      <c r="F266" s="214"/>
      <c r="G266" s="193"/>
      <c r="H266" s="64">
        <f t="shared" si="12"/>
        <v>0</v>
      </c>
      <c r="I266" s="64"/>
      <c r="J266" s="65">
        <f t="shared" si="11"/>
        <v>0</v>
      </c>
      <c r="K266" s="184"/>
      <c r="L266" s="184"/>
      <c r="M266" s="185"/>
      <c r="N266" s="184"/>
      <c r="O266" s="185"/>
      <c r="P266" s="184"/>
      <c r="Q266" s="185"/>
      <c r="R266" s="184"/>
      <c r="S266" s="185"/>
      <c r="T266" s="184"/>
      <c r="U266" s="185"/>
      <c r="V266" s="184"/>
      <c r="W266" s="185"/>
      <c r="X266" s="184"/>
      <c r="Y266" s="185"/>
      <c r="Z266" s="184"/>
      <c r="AA266" s="185"/>
    </row>
    <row r="267" spans="1:27" s="187" customFormat="1" ht="12.75" customHeight="1" hidden="1">
      <c r="A267" s="211"/>
      <c r="B267" s="211"/>
      <c r="C267" s="212"/>
      <c r="D267" s="239"/>
      <c r="E267" s="240"/>
      <c r="F267" s="241"/>
      <c r="G267" s="242"/>
      <c r="H267" s="64">
        <f t="shared" si="12"/>
        <v>0</v>
      </c>
      <c r="I267" s="64"/>
      <c r="J267" s="65">
        <f>M267+O267+Q267+S267+U267+W267+Y267+AA267</f>
        <v>0</v>
      </c>
      <c r="K267" s="243"/>
      <c r="L267" s="243"/>
      <c r="M267" s="242"/>
      <c r="N267" s="243"/>
      <c r="O267" s="242"/>
      <c r="P267" s="243"/>
      <c r="Q267" s="242"/>
      <c r="R267" s="243"/>
      <c r="S267" s="242"/>
      <c r="T267" s="243"/>
      <c r="U267" s="242"/>
      <c r="V267" s="243"/>
      <c r="W267" s="242"/>
      <c r="X267" s="243"/>
      <c r="Y267" s="242"/>
      <c r="Z267" s="243"/>
      <c r="AA267" s="242"/>
    </row>
    <row r="268" spans="1:27" s="187" customFormat="1" ht="12.75" customHeight="1" hidden="1">
      <c r="A268" s="244"/>
      <c r="B268" s="245"/>
      <c r="C268" s="246"/>
      <c r="D268" s="247"/>
      <c r="E268" s="248"/>
      <c r="F268" s="249"/>
      <c r="G268" s="250"/>
      <c r="H268" s="251"/>
      <c r="I268" s="251"/>
      <c r="J268" s="252"/>
      <c r="K268" s="253"/>
      <c r="L268" s="253"/>
      <c r="M268" s="254"/>
      <c r="N268" s="253"/>
      <c r="O268" s="254"/>
      <c r="P268" s="253"/>
      <c r="Q268" s="254"/>
      <c r="R268" s="253"/>
      <c r="S268" s="255"/>
      <c r="T268" s="249"/>
      <c r="U268" s="254"/>
      <c r="V268" s="253"/>
      <c r="W268" s="254"/>
      <c r="X268" s="253"/>
      <c r="Y268" s="254"/>
      <c r="Z268" s="253"/>
      <c r="AA268" s="255"/>
    </row>
    <row r="269" s="187" customFormat="1" ht="12">
      <c r="C269" s="256"/>
    </row>
    <row r="270" s="187" customFormat="1" ht="12">
      <c r="C270" s="256"/>
    </row>
    <row r="271" s="187" customFormat="1" ht="12">
      <c r="C271" s="256"/>
    </row>
    <row r="272" s="187" customFormat="1" ht="12">
      <c r="C272" s="256"/>
    </row>
    <row r="273" s="187" customFormat="1" ht="12">
      <c r="C273" s="256"/>
    </row>
    <row r="275" ht="9.75" customHeight="1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</sheetData>
  <mergeCells count="617">
    <mergeCell ref="A1:Q1"/>
    <mergeCell ref="A2:Q2"/>
    <mergeCell ref="A3:E3"/>
    <mergeCell ref="P3:Q3"/>
    <mergeCell ref="R3:S3"/>
    <mergeCell ref="T3:U3"/>
    <mergeCell ref="V3:W3"/>
    <mergeCell ref="X3:Y3"/>
    <mergeCell ref="Z3:AA3"/>
    <mergeCell ref="A4:E4"/>
    <mergeCell ref="F4:I4"/>
    <mergeCell ref="P4:R4"/>
    <mergeCell ref="T4:U4"/>
    <mergeCell ref="V4:W4"/>
    <mergeCell ref="X4:Y4"/>
    <mergeCell ref="Z4:AA4"/>
    <mergeCell ref="E6:J6"/>
    <mergeCell ref="P6:Q6"/>
    <mergeCell ref="R6:S6"/>
    <mergeCell ref="T6:U6"/>
    <mergeCell ref="V6:W6"/>
    <mergeCell ref="X6:Y6"/>
    <mergeCell ref="Z6:AA6"/>
    <mergeCell ref="I10:I11"/>
    <mergeCell ref="J10:J11"/>
    <mergeCell ref="K10:K11"/>
    <mergeCell ref="L10:L11"/>
    <mergeCell ref="I12:I13"/>
    <mergeCell ref="J12:J13"/>
    <mergeCell ref="K12:K13"/>
    <mergeCell ref="L12:L13"/>
    <mergeCell ref="A15:G15"/>
    <mergeCell ref="H15:J22"/>
    <mergeCell ref="K15:M15"/>
    <mergeCell ref="N15:O15"/>
    <mergeCell ref="P15:Q15"/>
    <mergeCell ref="R15:S15"/>
    <mergeCell ref="T15:U15"/>
    <mergeCell ref="V15:W15"/>
    <mergeCell ref="X15:Y15"/>
    <mergeCell ref="Z15:AA15"/>
    <mergeCell ref="A16:G16"/>
    <mergeCell ref="K16:M16"/>
    <mergeCell ref="N16:O16"/>
    <mergeCell ref="P16:Q16"/>
    <mergeCell ref="R16:S16"/>
    <mergeCell ref="T16:U16"/>
    <mergeCell ref="V16:W16"/>
    <mergeCell ref="X16:Y16"/>
    <mergeCell ref="Z16:AA16"/>
    <mergeCell ref="A17:G17"/>
    <mergeCell ref="K17:M17"/>
    <mergeCell ref="N17:O17"/>
    <mergeCell ref="P17:Q17"/>
    <mergeCell ref="R17:S17"/>
    <mergeCell ref="T17:U17"/>
    <mergeCell ref="V17:W17"/>
    <mergeCell ref="X17:Y17"/>
    <mergeCell ref="Z17:AA17"/>
    <mergeCell ref="A18:G18"/>
    <mergeCell ref="K18:M18"/>
    <mergeCell ref="N18:O18"/>
    <mergeCell ref="P18:Q18"/>
    <mergeCell ref="R18:S18"/>
    <mergeCell ref="T18:U18"/>
    <mergeCell ref="V18:W18"/>
    <mergeCell ref="X18:Y18"/>
    <mergeCell ref="Z18:AA18"/>
    <mergeCell ref="A19:G19"/>
    <mergeCell ref="K19:M19"/>
    <mergeCell ref="N19:O19"/>
    <mergeCell ref="P19:Q19"/>
    <mergeCell ref="R19:S19"/>
    <mergeCell ref="T19:U19"/>
    <mergeCell ref="V19:W19"/>
    <mergeCell ref="X19:Y19"/>
    <mergeCell ref="Z19:AA19"/>
    <mergeCell ref="A20:G20"/>
    <mergeCell ref="K20:M20"/>
    <mergeCell ref="N20:O20"/>
    <mergeCell ref="P20:Q20"/>
    <mergeCell ref="R20:S20"/>
    <mergeCell ref="T20:U20"/>
    <mergeCell ref="V20:W20"/>
    <mergeCell ref="X20:Y20"/>
    <mergeCell ref="Z20:AA20"/>
    <mergeCell ref="A21:G21"/>
    <mergeCell ref="K21:M21"/>
    <mergeCell ref="N21:O21"/>
    <mergeCell ref="P21:Q21"/>
    <mergeCell ref="R21:S21"/>
    <mergeCell ref="T21:U21"/>
    <mergeCell ref="V21:W21"/>
    <mergeCell ref="X21:Y21"/>
    <mergeCell ref="Z21:AA21"/>
    <mergeCell ref="A22:G22"/>
    <mergeCell ref="K22:M22"/>
    <mergeCell ref="N22:O22"/>
    <mergeCell ref="P22:Q22"/>
    <mergeCell ref="R22:S22"/>
    <mergeCell ref="T22:U22"/>
    <mergeCell ref="V22:W22"/>
    <mergeCell ref="X22:Y22"/>
    <mergeCell ref="Z22:AA22"/>
    <mergeCell ref="A23:C23"/>
    <mergeCell ref="D23:E23"/>
    <mergeCell ref="F23:G23"/>
    <mergeCell ref="H23:I24"/>
    <mergeCell ref="J23:J24"/>
    <mergeCell ref="K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24:C24"/>
    <mergeCell ref="D24:E24"/>
    <mergeCell ref="A25:G25"/>
    <mergeCell ref="H25:I25"/>
    <mergeCell ref="K25:L25"/>
    <mergeCell ref="A26:G26"/>
    <mergeCell ref="H26:I26"/>
    <mergeCell ref="K26:L26"/>
    <mergeCell ref="H27:I27"/>
    <mergeCell ref="K27:L27"/>
    <mergeCell ref="H28:I28"/>
    <mergeCell ref="K28:L28"/>
    <mergeCell ref="H29:I29"/>
    <mergeCell ref="K29:L29"/>
    <mergeCell ref="H30:I30"/>
    <mergeCell ref="K30:L30"/>
    <mergeCell ref="H31:I31"/>
    <mergeCell ref="K31:L31"/>
    <mergeCell ref="H32:I32"/>
    <mergeCell ref="K32:L32"/>
    <mergeCell ref="H33:I33"/>
    <mergeCell ref="K33:L33"/>
    <mergeCell ref="H34:I34"/>
    <mergeCell ref="K34:L34"/>
    <mergeCell ref="H35:I35"/>
    <mergeCell ref="K35:L35"/>
    <mergeCell ref="H36:I36"/>
    <mergeCell ref="K36:L36"/>
    <mergeCell ref="H37:I37"/>
    <mergeCell ref="K37:L37"/>
    <mergeCell ref="H38:I38"/>
    <mergeCell ref="K38:L38"/>
    <mergeCell ref="H39:I39"/>
    <mergeCell ref="K39:L39"/>
    <mergeCell ref="H40:I40"/>
    <mergeCell ref="K40:L40"/>
    <mergeCell ref="H41:I41"/>
    <mergeCell ref="K41:L41"/>
    <mergeCell ref="H42:I42"/>
    <mergeCell ref="K42:L42"/>
    <mergeCell ref="H43:I43"/>
    <mergeCell ref="K43:L43"/>
    <mergeCell ref="H44:I44"/>
    <mergeCell ref="K44:L44"/>
    <mergeCell ref="H45:I45"/>
    <mergeCell ref="K45:L45"/>
    <mergeCell ref="H46:I46"/>
    <mergeCell ref="K46:L46"/>
    <mergeCell ref="H47:I47"/>
    <mergeCell ref="K47:L47"/>
    <mergeCell ref="H48:I48"/>
    <mergeCell ref="K48:L48"/>
    <mergeCell ref="H49:I49"/>
    <mergeCell ref="K49:L49"/>
    <mergeCell ref="H50:I50"/>
    <mergeCell ref="K50:L50"/>
    <mergeCell ref="H51:I51"/>
    <mergeCell ref="K51:L51"/>
    <mergeCell ref="H52:I52"/>
    <mergeCell ref="K52:L52"/>
    <mergeCell ref="H53:I53"/>
    <mergeCell ref="K53:L53"/>
    <mergeCell ref="H54:I54"/>
    <mergeCell ref="K54:L54"/>
    <mergeCell ref="H55:I55"/>
    <mergeCell ref="K55:L55"/>
    <mergeCell ref="H56:I56"/>
    <mergeCell ref="K56:L56"/>
    <mergeCell ref="H57:I57"/>
    <mergeCell ref="K57:L57"/>
    <mergeCell ref="H58:I58"/>
    <mergeCell ref="K58:L58"/>
    <mergeCell ref="H59:I59"/>
    <mergeCell ref="K59:L59"/>
    <mergeCell ref="H60:I60"/>
    <mergeCell ref="K60:L60"/>
    <mergeCell ref="H61:I61"/>
    <mergeCell ref="K61:L61"/>
    <mergeCell ref="H62:I62"/>
    <mergeCell ref="K62:L62"/>
    <mergeCell ref="H63:I63"/>
    <mergeCell ref="K63:L63"/>
    <mergeCell ref="H64:I64"/>
    <mergeCell ref="K64:L64"/>
    <mergeCell ref="H65:I65"/>
    <mergeCell ref="K65:L65"/>
    <mergeCell ref="H66:I66"/>
    <mergeCell ref="K66:L66"/>
    <mergeCell ref="H67:I67"/>
    <mergeCell ref="K67:L67"/>
    <mergeCell ref="H68:I68"/>
    <mergeCell ref="K68:L68"/>
    <mergeCell ref="H69:I69"/>
    <mergeCell ref="K69:L69"/>
    <mergeCell ref="H70:I70"/>
    <mergeCell ref="K70:L70"/>
    <mergeCell ref="H71:I71"/>
    <mergeCell ref="K71:L71"/>
    <mergeCell ref="H72:I72"/>
    <mergeCell ref="K72:L72"/>
    <mergeCell ref="H73:I73"/>
    <mergeCell ref="K73:L73"/>
    <mergeCell ref="H74:I74"/>
    <mergeCell ref="K74:L74"/>
    <mergeCell ref="H75:I75"/>
    <mergeCell ref="K75:L75"/>
    <mergeCell ref="H76:I76"/>
    <mergeCell ref="K76:L76"/>
    <mergeCell ref="H77:I77"/>
    <mergeCell ref="K77:L77"/>
    <mergeCell ref="H78:I78"/>
    <mergeCell ref="K78:L78"/>
    <mergeCell ref="H79:I79"/>
    <mergeCell ref="K79:L79"/>
    <mergeCell ref="H80:I80"/>
    <mergeCell ref="K80:L80"/>
    <mergeCell ref="H81:I81"/>
    <mergeCell ref="K81:L81"/>
    <mergeCell ref="H82:I82"/>
    <mergeCell ref="K82:L82"/>
    <mergeCell ref="H83:I83"/>
    <mergeCell ref="K83:L83"/>
    <mergeCell ref="H84:I84"/>
    <mergeCell ref="K84:L84"/>
    <mergeCell ref="H85:I85"/>
    <mergeCell ref="K85:L85"/>
    <mergeCell ref="H86:I86"/>
    <mergeCell ref="K86:L86"/>
    <mergeCell ref="H87:I87"/>
    <mergeCell ref="K87:L87"/>
    <mergeCell ref="H88:I88"/>
    <mergeCell ref="K88:L88"/>
    <mergeCell ref="H89:I89"/>
    <mergeCell ref="K89:L89"/>
    <mergeCell ref="H90:I90"/>
    <mergeCell ref="K90:L90"/>
    <mergeCell ref="H91:I91"/>
    <mergeCell ref="K91:L91"/>
    <mergeCell ref="H92:I92"/>
    <mergeCell ref="K92:L92"/>
    <mergeCell ref="H93:I93"/>
    <mergeCell ref="K93:L93"/>
    <mergeCell ref="H94:I94"/>
    <mergeCell ref="K94:L94"/>
    <mergeCell ref="H95:I95"/>
    <mergeCell ref="K95:L95"/>
    <mergeCell ref="H96:I96"/>
    <mergeCell ref="K96:L96"/>
    <mergeCell ref="H97:I97"/>
    <mergeCell ref="K97:L97"/>
    <mergeCell ref="H98:I98"/>
    <mergeCell ref="K98:L98"/>
    <mergeCell ref="H99:I99"/>
    <mergeCell ref="K99:L99"/>
    <mergeCell ref="H100:I100"/>
    <mergeCell ref="K100:L100"/>
    <mergeCell ref="H101:I101"/>
    <mergeCell ref="K101:L101"/>
    <mergeCell ref="H102:I102"/>
    <mergeCell ref="K102:L102"/>
    <mergeCell ref="H103:I103"/>
    <mergeCell ref="K103:L103"/>
    <mergeCell ref="H104:I104"/>
    <mergeCell ref="K104:L104"/>
    <mergeCell ref="H105:I105"/>
    <mergeCell ref="K105:L105"/>
    <mergeCell ref="H106:I106"/>
    <mergeCell ref="K106:L106"/>
    <mergeCell ref="H107:I107"/>
    <mergeCell ref="K107:L107"/>
    <mergeCell ref="H108:I108"/>
    <mergeCell ref="K108:L108"/>
    <mergeCell ref="H109:I109"/>
    <mergeCell ref="K109:L109"/>
    <mergeCell ref="H110:I110"/>
    <mergeCell ref="K110:L110"/>
    <mergeCell ref="H111:I111"/>
    <mergeCell ref="K111:L111"/>
    <mergeCell ref="H112:I112"/>
    <mergeCell ref="K112:L112"/>
    <mergeCell ref="H113:I113"/>
    <mergeCell ref="K113:L113"/>
    <mergeCell ref="H114:I114"/>
    <mergeCell ref="K114:L114"/>
    <mergeCell ref="H115:I115"/>
    <mergeCell ref="K115:L115"/>
    <mergeCell ref="H116:I116"/>
    <mergeCell ref="K116:L116"/>
    <mergeCell ref="H117:I117"/>
    <mergeCell ref="K117:L117"/>
    <mergeCell ref="H118:I118"/>
    <mergeCell ref="K118:L118"/>
    <mergeCell ref="H119:I119"/>
    <mergeCell ref="K119:L119"/>
    <mergeCell ref="H120:I120"/>
    <mergeCell ref="K120:L120"/>
    <mergeCell ref="H121:I121"/>
    <mergeCell ref="K121:L121"/>
    <mergeCell ref="H122:I122"/>
    <mergeCell ref="K122:L122"/>
    <mergeCell ref="H123:I123"/>
    <mergeCell ref="K123:L123"/>
    <mergeCell ref="H124:I124"/>
    <mergeCell ref="K124:L124"/>
    <mergeCell ref="H125:I125"/>
    <mergeCell ref="K125:L125"/>
    <mergeCell ref="H126:I126"/>
    <mergeCell ref="K126:L126"/>
    <mergeCell ref="H127:I127"/>
    <mergeCell ref="K127:L127"/>
    <mergeCell ref="H128:I128"/>
    <mergeCell ref="K128:L128"/>
    <mergeCell ref="H129:I129"/>
    <mergeCell ref="K129:L129"/>
    <mergeCell ref="H130:I130"/>
    <mergeCell ref="K130:L130"/>
    <mergeCell ref="H131:I131"/>
    <mergeCell ref="K131:L131"/>
    <mergeCell ref="H132:I132"/>
    <mergeCell ref="K132:L132"/>
    <mergeCell ref="H133:I133"/>
    <mergeCell ref="K133:L133"/>
    <mergeCell ref="H134:I134"/>
    <mergeCell ref="K134:L134"/>
    <mergeCell ref="H135:I135"/>
    <mergeCell ref="K135:L135"/>
    <mergeCell ref="H136:I136"/>
    <mergeCell ref="K136:L136"/>
    <mergeCell ref="H137:I137"/>
    <mergeCell ref="K137:L137"/>
    <mergeCell ref="H138:I138"/>
    <mergeCell ref="K138:L138"/>
    <mergeCell ref="H139:I139"/>
    <mergeCell ref="K139:L139"/>
    <mergeCell ref="H140:I140"/>
    <mergeCell ref="K140:L140"/>
    <mergeCell ref="H141:I141"/>
    <mergeCell ref="K141:L141"/>
    <mergeCell ref="H142:I142"/>
    <mergeCell ref="K142:L142"/>
    <mergeCell ref="H143:I143"/>
    <mergeCell ref="K143:L143"/>
    <mergeCell ref="H144:I144"/>
    <mergeCell ref="K144:L144"/>
    <mergeCell ref="H145:I145"/>
    <mergeCell ref="K145:L145"/>
    <mergeCell ref="H146:I146"/>
    <mergeCell ref="K146:L146"/>
    <mergeCell ref="H147:I147"/>
    <mergeCell ref="K147:L147"/>
    <mergeCell ref="H148:I148"/>
    <mergeCell ref="K148:L148"/>
    <mergeCell ref="H149:I149"/>
    <mergeCell ref="K149:L149"/>
    <mergeCell ref="H150:I150"/>
    <mergeCell ref="K150:L150"/>
    <mergeCell ref="H151:I151"/>
    <mergeCell ref="K151:L151"/>
    <mergeCell ref="H152:I152"/>
    <mergeCell ref="K152:L152"/>
    <mergeCell ref="H153:I153"/>
    <mergeCell ref="K153:L153"/>
    <mergeCell ref="H154:I154"/>
    <mergeCell ref="K154:L154"/>
    <mergeCell ref="H155:I155"/>
    <mergeCell ref="K155:L155"/>
    <mergeCell ref="H156:I156"/>
    <mergeCell ref="K156:L156"/>
    <mergeCell ref="H157:I157"/>
    <mergeCell ref="K157:L157"/>
    <mergeCell ref="H158:I158"/>
    <mergeCell ref="K158:L158"/>
    <mergeCell ref="H159:I159"/>
    <mergeCell ref="K159:L159"/>
    <mergeCell ref="H160:I160"/>
    <mergeCell ref="K160:L160"/>
    <mergeCell ref="H161:I161"/>
    <mergeCell ref="K161:L161"/>
    <mergeCell ref="H162:I162"/>
    <mergeCell ref="K162:L162"/>
    <mergeCell ref="H163:I163"/>
    <mergeCell ref="K163:L163"/>
    <mergeCell ref="H164:I164"/>
    <mergeCell ref="K164:L164"/>
    <mergeCell ref="H165:I165"/>
    <mergeCell ref="K165:L165"/>
    <mergeCell ref="H166:I166"/>
    <mergeCell ref="K166:L166"/>
    <mergeCell ref="H167:I167"/>
    <mergeCell ref="K167:L167"/>
    <mergeCell ref="H168:I168"/>
    <mergeCell ref="K168:L168"/>
    <mergeCell ref="H169:I169"/>
    <mergeCell ref="K169:L169"/>
    <mergeCell ref="H170:I170"/>
    <mergeCell ref="K170:L170"/>
    <mergeCell ref="H171:I171"/>
    <mergeCell ref="K171:L171"/>
    <mergeCell ref="H172:I172"/>
    <mergeCell ref="K172:L172"/>
    <mergeCell ref="H173:I173"/>
    <mergeCell ref="K173:L173"/>
    <mergeCell ref="H174:I174"/>
    <mergeCell ref="K174:L174"/>
    <mergeCell ref="H175:I175"/>
    <mergeCell ref="K175:L175"/>
    <mergeCell ref="H176:I176"/>
    <mergeCell ref="K176:L176"/>
    <mergeCell ref="H177:I177"/>
    <mergeCell ref="K177:L177"/>
    <mergeCell ref="H178:I178"/>
    <mergeCell ref="K178:L178"/>
    <mergeCell ref="H179:I179"/>
    <mergeCell ref="K179:L179"/>
    <mergeCell ref="H180:I180"/>
    <mergeCell ref="K180:L180"/>
    <mergeCell ref="H181:I181"/>
    <mergeCell ref="K181:L181"/>
    <mergeCell ref="H182:I182"/>
    <mergeCell ref="K182:L182"/>
    <mergeCell ref="H183:I183"/>
    <mergeCell ref="K183:L183"/>
    <mergeCell ref="H184:I184"/>
    <mergeCell ref="K184:L184"/>
    <mergeCell ref="H185:I185"/>
    <mergeCell ref="K185:L185"/>
    <mergeCell ref="H186:I186"/>
    <mergeCell ref="K186:L186"/>
    <mergeCell ref="H187:I187"/>
    <mergeCell ref="K187:L187"/>
    <mergeCell ref="H188:I188"/>
    <mergeCell ref="K188:L188"/>
    <mergeCell ref="H189:I189"/>
    <mergeCell ref="K189:L189"/>
    <mergeCell ref="H190:I190"/>
    <mergeCell ref="K190:L190"/>
    <mergeCell ref="H191:I191"/>
    <mergeCell ref="K191:L191"/>
    <mergeCell ref="H192:I192"/>
    <mergeCell ref="K192:L192"/>
    <mergeCell ref="H193:I193"/>
    <mergeCell ref="K193:L193"/>
    <mergeCell ref="H194:I194"/>
    <mergeCell ref="K194:L194"/>
    <mergeCell ref="H195:I195"/>
    <mergeCell ref="K195:L195"/>
    <mergeCell ref="H196:I196"/>
    <mergeCell ref="K196:L196"/>
    <mergeCell ref="H197:I197"/>
    <mergeCell ref="K197:L197"/>
    <mergeCell ref="H198:I198"/>
    <mergeCell ref="K198:L198"/>
    <mergeCell ref="H199:I199"/>
    <mergeCell ref="K199:L199"/>
    <mergeCell ref="H200:I200"/>
    <mergeCell ref="K200:L200"/>
    <mergeCell ref="H201:I201"/>
    <mergeCell ref="K201:L201"/>
    <mergeCell ref="H202:I202"/>
    <mergeCell ref="K202:L202"/>
    <mergeCell ref="H203:I203"/>
    <mergeCell ref="K203:L203"/>
    <mergeCell ref="H204:I204"/>
    <mergeCell ref="K204:L204"/>
    <mergeCell ref="H205:I205"/>
    <mergeCell ref="K205:L205"/>
    <mergeCell ref="H206:I206"/>
    <mergeCell ref="K206:L206"/>
    <mergeCell ref="H207:I207"/>
    <mergeCell ref="K207:L207"/>
    <mergeCell ref="H208:I208"/>
    <mergeCell ref="K208:L208"/>
    <mergeCell ref="H209:I209"/>
    <mergeCell ref="K209:L209"/>
    <mergeCell ref="H210:I210"/>
    <mergeCell ref="K210:L210"/>
    <mergeCell ref="H211:I211"/>
    <mergeCell ref="K211:L211"/>
    <mergeCell ref="H212:I212"/>
    <mergeCell ref="K212:L212"/>
    <mergeCell ref="H213:I213"/>
    <mergeCell ref="K213:L213"/>
    <mergeCell ref="H214:I214"/>
    <mergeCell ref="K214:L214"/>
    <mergeCell ref="H215:I215"/>
    <mergeCell ref="K215:L215"/>
    <mergeCell ref="H216:I216"/>
    <mergeCell ref="K216:L216"/>
    <mergeCell ref="H217:I217"/>
    <mergeCell ref="K217:L217"/>
    <mergeCell ref="H218:I218"/>
    <mergeCell ref="K218:L218"/>
    <mergeCell ref="H219:I219"/>
    <mergeCell ref="K219:L219"/>
    <mergeCell ref="H220:I220"/>
    <mergeCell ref="K220:L220"/>
    <mergeCell ref="H221:I221"/>
    <mergeCell ref="K221:L221"/>
    <mergeCell ref="H222:I222"/>
    <mergeCell ref="K222:L222"/>
    <mergeCell ref="H223:I223"/>
    <mergeCell ref="K223:L223"/>
    <mergeCell ref="H224:I224"/>
    <mergeCell ref="K224:L224"/>
    <mergeCell ref="H225:I225"/>
    <mergeCell ref="K225:L225"/>
    <mergeCell ref="H226:I226"/>
    <mergeCell ref="K226:L226"/>
    <mergeCell ref="H227:I227"/>
    <mergeCell ref="K227:L227"/>
    <mergeCell ref="H228:I228"/>
    <mergeCell ref="K228:L228"/>
    <mergeCell ref="H229:I229"/>
    <mergeCell ref="K229:L229"/>
    <mergeCell ref="H230:I230"/>
    <mergeCell ref="K230:L230"/>
    <mergeCell ref="H231:I231"/>
    <mergeCell ref="K231:L231"/>
    <mergeCell ref="H232:I232"/>
    <mergeCell ref="K232:L232"/>
    <mergeCell ref="H233:I233"/>
    <mergeCell ref="K233:L233"/>
    <mergeCell ref="H234:I234"/>
    <mergeCell ref="K234:L234"/>
    <mergeCell ref="H235:I235"/>
    <mergeCell ref="K235:L235"/>
    <mergeCell ref="H236:I236"/>
    <mergeCell ref="K236:L236"/>
    <mergeCell ref="H237:I237"/>
    <mergeCell ref="K237:L237"/>
    <mergeCell ref="H238:I238"/>
    <mergeCell ref="K238:L238"/>
    <mergeCell ref="H239:I239"/>
    <mergeCell ref="K239:L239"/>
    <mergeCell ref="H240:I240"/>
    <mergeCell ref="K240:L240"/>
    <mergeCell ref="H241:I241"/>
    <mergeCell ref="K241:L241"/>
    <mergeCell ref="H242:I242"/>
    <mergeCell ref="K242:L242"/>
    <mergeCell ref="H243:I243"/>
    <mergeCell ref="K243:L243"/>
    <mergeCell ref="H244:I244"/>
    <mergeCell ref="K244:L244"/>
    <mergeCell ref="H245:I245"/>
    <mergeCell ref="K245:L245"/>
    <mergeCell ref="H246:I246"/>
    <mergeCell ref="K246:L246"/>
    <mergeCell ref="H247:I247"/>
    <mergeCell ref="K247:L247"/>
    <mergeCell ref="H248:I248"/>
    <mergeCell ref="K248:L248"/>
    <mergeCell ref="H249:I249"/>
    <mergeCell ref="K249:L249"/>
    <mergeCell ref="H250:I250"/>
    <mergeCell ref="K250:L250"/>
    <mergeCell ref="H251:I251"/>
    <mergeCell ref="K251:L251"/>
    <mergeCell ref="H252:I252"/>
    <mergeCell ref="K252:L252"/>
    <mergeCell ref="H253:I253"/>
    <mergeCell ref="K253:L253"/>
    <mergeCell ref="H254:I254"/>
    <mergeCell ref="K254:L254"/>
    <mergeCell ref="H255:I255"/>
    <mergeCell ref="K255:L255"/>
    <mergeCell ref="H256:I256"/>
    <mergeCell ref="K256:L256"/>
    <mergeCell ref="H257:I257"/>
    <mergeCell ref="K257:L257"/>
    <mergeCell ref="H258:I258"/>
    <mergeCell ref="K258:L258"/>
    <mergeCell ref="H259:I259"/>
    <mergeCell ref="K259:L259"/>
    <mergeCell ref="H260:I260"/>
    <mergeCell ref="K260:L260"/>
    <mergeCell ref="H261:I261"/>
    <mergeCell ref="K261:L261"/>
    <mergeCell ref="H262:I262"/>
    <mergeCell ref="K262:L262"/>
    <mergeCell ref="H263:I263"/>
    <mergeCell ref="K263:L263"/>
    <mergeCell ref="H264:I264"/>
    <mergeCell ref="K264:L264"/>
    <mergeCell ref="H265:I265"/>
    <mergeCell ref="K265:L265"/>
    <mergeCell ref="H266:I266"/>
    <mergeCell ref="K266:L266"/>
    <mergeCell ref="H267:I267"/>
    <mergeCell ref="K267:L267"/>
    <mergeCell ref="H268:I268"/>
    <mergeCell ref="K268:L268"/>
  </mergeCells>
  <printOptions horizontalCentered="1"/>
  <pageMargins left="0.2361111111111111" right="0.31527777777777777" top="0.19652777777777777" bottom="0.19652777777777777" header="0.5118055555555555" footer="0.19652777777777777"/>
  <pageSetup horizontalDpi="300" verticalDpi="300" orientation="landscape" paperSize="9" scale="92"/>
  <headerFooter alignWithMargins="0">
    <oddFooter>&amp;L&amp;A&amp;RPuslapis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3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7.421875" style="1" customWidth="1"/>
    <col min="4" max="4" width="0" style="1" hidden="1" customWidth="1"/>
    <col min="5" max="5" width="11.421875" style="1" customWidth="1"/>
    <col min="6" max="7" width="6.8515625" style="1" customWidth="1"/>
    <col min="8" max="8" width="3.7109375" style="1" customWidth="1"/>
    <col min="9" max="9" width="4.00390625" style="1" customWidth="1"/>
    <col min="10" max="10" width="9.57421875" style="1" customWidth="1"/>
    <col min="11" max="11" width="2.7109375" style="1" customWidth="1"/>
    <col min="12" max="12" width="6.7109375" style="1" customWidth="1"/>
    <col min="13" max="13" width="9.28125" style="1" customWidth="1"/>
    <col min="14" max="19" width="7.7109375" style="1" customWidth="1"/>
    <col min="20" max="27" width="0" style="1" hidden="1" customWidth="1"/>
    <col min="28" max="16384" width="9.140625" style="1" customWidth="1"/>
  </cols>
  <sheetData>
    <row r="1" spans="1:19" ht="16.5">
      <c r="A1" s="3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6.5">
      <c r="A2" s="3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7" ht="12">
      <c r="A3" s="4"/>
      <c r="B3" s="4"/>
      <c r="C3" s="4"/>
      <c r="D3" s="4"/>
      <c r="E3" s="4"/>
      <c r="F3" s="5"/>
      <c r="G3" s="5"/>
      <c r="H3" s="5"/>
      <c r="I3" s="5"/>
      <c r="K3" s="6"/>
      <c r="L3" s="6"/>
      <c r="M3" s="6"/>
      <c r="N3" s="6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2.75" customHeight="1">
      <c r="A4" s="7" t="s">
        <v>2</v>
      </c>
      <c r="B4" s="7"/>
      <c r="C4" s="7"/>
      <c r="D4" s="7"/>
      <c r="E4" s="7"/>
      <c r="F4" s="13" t="str">
        <f>Tiesioginės!F4</f>
        <v>2009 01 01</v>
      </c>
      <c r="G4" s="13"/>
      <c r="H4" s="13"/>
      <c r="I4" s="13"/>
      <c r="J4" s="1" t="str">
        <f>Tiesioginės!J4</f>
        <v>8.00-17.00</v>
      </c>
      <c r="K4" s="6"/>
      <c r="O4" s="4" t="s">
        <v>5</v>
      </c>
      <c r="P4" s="9">
        <f>Tiesioginės!P4</f>
        <v>0</v>
      </c>
      <c r="Q4" s="9"/>
      <c r="R4" s="9"/>
      <c r="S4" s="10"/>
      <c r="T4" s="10"/>
      <c r="U4" s="10"/>
      <c r="V4" s="10"/>
      <c r="W4" s="10"/>
      <c r="X4" s="10"/>
      <c r="Y4" s="10"/>
      <c r="Z4" s="10"/>
      <c r="AA4" s="10"/>
    </row>
    <row r="5" spans="1:27" ht="12">
      <c r="A5" s="7"/>
      <c r="B5" s="7"/>
      <c r="C5" s="7"/>
      <c r="D5" s="7"/>
      <c r="E5" s="7"/>
      <c r="F5" s="11"/>
      <c r="G5" s="11"/>
      <c r="H5" s="11"/>
      <c r="I5" s="11"/>
      <c r="K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2">
      <c r="A6" s="7"/>
      <c r="B6" s="7"/>
      <c r="C6" s="7" t="s">
        <v>6</v>
      </c>
      <c r="D6" s="7"/>
      <c r="E6" s="257" t="str">
        <f>Tiesioginės!E6</f>
        <v>UAB "……………………"</v>
      </c>
      <c r="F6" s="257"/>
      <c r="G6" s="257"/>
      <c r="H6" s="257"/>
      <c r="I6" s="257"/>
      <c r="J6" s="257"/>
      <c r="K6" s="6"/>
      <c r="O6" s="7" t="s">
        <v>8</v>
      </c>
      <c r="P6" s="13">
        <f>Tiesioginės!P6</f>
        <v>0</v>
      </c>
      <c r="Q6" s="13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3:15" ht="12">
      <c r="C7" s="7" t="s">
        <v>9</v>
      </c>
      <c r="E7" s="258">
        <f>Tiesioginės!E7</f>
        <v>0</v>
      </c>
      <c r="K7" s="6"/>
      <c r="O7" s="4" t="s">
        <v>10</v>
      </c>
    </row>
    <row r="8" spans="11:27" ht="12.75">
      <c r="K8" s="6"/>
      <c r="L8" s="6"/>
      <c r="M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6" customHeight="1">
      <c r="A9" s="6"/>
      <c r="B9" s="6"/>
      <c r="C9" s="6"/>
      <c r="D9" s="6"/>
      <c r="E9" s="6"/>
      <c r="F9" s="6"/>
      <c r="G9" s="6"/>
      <c r="H9" s="6"/>
      <c r="I9" s="6"/>
      <c r="J9" s="7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13" ht="12.75">
      <c r="A10" s="15" t="s">
        <v>11</v>
      </c>
      <c r="B10" s="15"/>
      <c r="C10" s="15"/>
      <c r="D10" s="15"/>
      <c r="E10" s="15"/>
      <c r="F10" s="6"/>
      <c r="G10" s="15"/>
      <c r="I10" s="17" t="s">
        <v>12</v>
      </c>
      <c r="J10" s="17" t="s">
        <v>13</v>
      </c>
      <c r="K10" s="17"/>
      <c r="L10" s="17" t="s">
        <v>14</v>
      </c>
      <c r="M10" s="6"/>
    </row>
    <row r="11" spans="1:13" ht="12.75">
      <c r="A11" s="15" t="s">
        <v>15</v>
      </c>
      <c r="B11" s="15"/>
      <c r="C11" s="15"/>
      <c r="D11" s="15"/>
      <c r="E11" s="15"/>
      <c r="F11" s="6"/>
      <c r="G11" s="15"/>
      <c r="H11" s="15"/>
      <c r="I11" s="17"/>
      <c r="J11" s="17"/>
      <c r="K11" s="17"/>
      <c r="L11" s="17"/>
      <c r="M11" s="15"/>
    </row>
    <row r="12" spans="1:13" ht="12.75">
      <c r="A12" s="15" t="s">
        <v>16</v>
      </c>
      <c r="B12" s="15"/>
      <c r="C12" s="15"/>
      <c r="D12" s="15"/>
      <c r="E12" s="15"/>
      <c r="F12" s="6"/>
      <c r="G12" s="15"/>
      <c r="I12" s="18"/>
      <c r="J12" s="18" t="s">
        <v>13</v>
      </c>
      <c r="K12" s="17" t="s">
        <v>12</v>
      </c>
      <c r="L12" s="17" t="s">
        <v>14</v>
      </c>
      <c r="M12" s="6"/>
    </row>
    <row r="13" spans="1:13" ht="12.75">
      <c r="A13" s="15" t="s">
        <v>17</v>
      </c>
      <c r="B13" s="6"/>
      <c r="C13" s="6"/>
      <c r="D13" s="6"/>
      <c r="E13" s="6"/>
      <c r="F13" s="6"/>
      <c r="G13" s="6"/>
      <c r="H13" s="6"/>
      <c r="I13" s="18"/>
      <c r="J13" s="18"/>
      <c r="K13" s="17"/>
      <c r="L13" s="17"/>
      <c r="M13" s="6"/>
    </row>
    <row r="14" spans="1:27" ht="7.5" customHeight="1">
      <c r="A14" s="1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s="25" customFormat="1" ht="32.25" customHeight="1">
      <c r="A15" s="19" t="s">
        <v>18</v>
      </c>
      <c r="B15" s="19"/>
      <c r="C15" s="19"/>
      <c r="D15" s="19"/>
      <c r="E15" s="19"/>
      <c r="F15" s="19"/>
      <c r="G15" s="19"/>
      <c r="H15" s="20" t="s">
        <v>19</v>
      </c>
      <c r="I15" s="20"/>
      <c r="J15" s="20"/>
      <c r="K15" s="259">
        <f>Tiesioginės!K15</f>
        <v>0</v>
      </c>
      <c r="L15" s="259"/>
      <c r="M15" s="259"/>
      <c r="N15" s="260">
        <f>Tiesioginės!N15</f>
        <v>0</v>
      </c>
      <c r="O15" s="260"/>
      <c r="P15" s="260">
        <f>Tiesioginės!P15</f>
        <v>0</v>
      </c>
      <c r="Q15" s="260"/>
      <c r="R15" s="260">
        <f>Tiesioginės!R15</f>
        <v>0</v>
      </c>
      <c r="S15" s="260"/>
      <c r="T15" s="261">
        <f>Tiesioginės!T15</f>
        <v>0</v>
      </c>
      <c r="U15" s="261"/>
      <c r="V15" s="261">
        <f>Tiesioginės!V15</f>
        <v>0</v>
      </c>
      <c r="W15" s="261"/>
      <c r="X15" s="262">
        <f>Tiesioginės!X15</f>
        <v>0</v>
      </c>
      <c r="Y15" s="262"/>
      <c r="Z15" s="262">
        <f>Tiesioginės!Z15</f>
        <v>0</v>
      </c>
      <c r="AA15" s="262"/>
    </row>
    <row r="16" spans="1:27" s="29" customFormat="1" ht="19.5" customHeight="1">
      <c r="A16" s="33" t="s">
        <v>20</v>
      </c>
      <c r="B16" s="33"/>
      <c r="C16" s="33"/>
      <c r="D16" s="33"/>
      <c r="E16" s="33"/>
      <c r="F16" s="33"/>
      <c r="G16" s="33"/>
      <c r="H16" s="20"/>
      <c r="I16" s="20"/>
      <c r="J16" s="20"/>
      <c r="K16" s="263">
        <f>Tiesioginės!K16</f>
        <v>0</v>
      </c>
      <c r="L16" s="263"/>
      <c r="M16" s="263"/>
      <c r="N16" s="264">
        <f>Tiesioginės!N16</f>
        <v>0</v>
      </c>
      <c r="O16" s="264"/>
      <c r="P16" s="264">
        <f>Tiesioginės!P16</f>
        <v>0</v>
      </c>
      <c r="Q16" s="264"/>
      <c r="R16" s="264">
        <f>Tiesioginės!R16</f>
        <v>0</v>
      </c>
      <c r="S16" s="264"/>
      <c r="T16" s="28">
        <f>Tiesioginės!T16</f>
        <v>0</v>
      </c>
      <c r="U16" s="28"/>
      <c r="V16" s="28">
        <f>Tiesioginės!V16</f>
        <v>0</v>
      </c>
      <c r="W16" s="28"/>
      <c r="X16" s="28">
        <f>Tiesioginės!X16</f>
        <v>0</v>
      </c>
      <c r="Y16" s="28"/>
      <c r="Z16" s="28">
        <f>Tiesioginės!Z16</f>
        <v>0</v>
      </c>
      <c r="AA16" s="28"/>
    </row>
    <row r="17" spans="1:27" s="29" customFormat="1" ht="19.5" customHeight="1">
      <c r="A17" s="33" t="s">
        <v>21</v>
      </c>
      <c r="B17" s="33"/>
      <c r="C17" s="33"/>
      <c r="D17" s="33"/>
      <c r="E17" s="33"/>
      <c r="F17" s="33"/>
      <c r="G17" s="33"/>
      <c r="H17" s="20"/>
      <c r="I17" s="20"/>
      <c r="J17" s="20"/>
      <c r="K17" s="263">
        <f>Tiesioginės!K17</f>
        <v>0</v>
      </c>
      <c r="L17" s="263"/>
      <c r="M17" s="263"/>
      <c r="N17" s="264">
        <f>Tiesioginės!N17</f>
        <v>0</v>
      </c>
      <c r="O17" s="264"/>
      <c r="P17" s="264">
        <f>Tiesioginės!P17</f>
        <v>0</v>
      </c>
      <c r="Q17" s="264"/>
      <c r="R17" s="264">
        <f>Tiesioginės!R17</f>
        <v>0</v>
      </c>
      <c r="S17" s="264"/>
      <c r="T17" s="28">
        <f>Tiesioginės!T17</f>
        <v>0</v>
      </c>
      <c r="U17" s="28"/>
      <c r="V17" s="28">
        <f>Tiesioginės!V17</f>
        <v>0</v>
      </c>
      <c r="W17" s="28"/>
      <c r="X17" s="28">
        <f>Tiesioginės!X17</f>
        <v>0</v>
      </c>
      <c r="Y17" s="28"/>
      <c r="Z17" s="28">
        <f>Tiesioginės!Z17</f>
        <v>0</v>
      </c>
      <c r="AA17" s="28"/>
    </row>
    <row r="18" spans="1:27" s="29" customFormat="1" ht="19.5" customHeight="1">
      <c r="A18" s="265" t="s">
        <v>22</v>
      </c>
      <c r="B18" s="265"/>
      <c r="C18" s="265"/>
      <c r="D18" s="265"/>
      <c r="E18" s="265"/>
      <c r="F18" s="265"/>
      <c r="G18" s="265"/>
      <c r="H18" s="20"/>
      <c r="I18" s="20"/>
      <c r="J18" s="20"/>
      <c r="K18" s="263">
        <f>Tiesioginės!K18</f>
        <v>0</v>
      </c>
      <c r="L18" s="263"/>
      <c r="M18" s="263"/>
      <c r="N18" s="264">
        <f>Tiesioginės!N18</f>
      </c>
      <c r="O18" s="264"/>
      <c r="P18" s="264">
        <f>Tiesioginės!P18</f>
      </c>
      <c r="Q18" s="264"/>
      <c r="R18" s="264">
        <f>Tiesioginės!R18</f>
      </c>
      <c r="S18" s="264"/>
      <c r="T18" s="28">
        <f>Tiesioginės!T18</f>
      </c>
      <c r="U18" s="28"/>
      <c r="V18" s="28">
        <f>Tiesioginės!V18</f>
      </c>
      <c r="W18" s="28"/>
      <c r="X18" s="28">
        <f>Tiesioginės!X18</f>
        <v>0</v>
      </c>
      <c r="Y18" s="28"/>
      <c r="Z18" s="28">
        <f>Tiesioginės!Z18</f>
        <v>0</v>
      </c>
      <c r="AA18" s="28"/>
    </row>
    <row r="19" spans="1:27" s="29" customFormat="1" ht="19.5" customHeight="1">
      <c r="A19" s="33" t="s">
        <v>23</v>
      </c>
      <c r="B19" s="33"/>
      <c r="C19" s="33"/>
      <c r="D19" s="33"/>
      <c r="E19" s="33"/>
      <c r="F19" s="33"/>
      <c r="G19" s="33"/>
      <c r="H19" s="20"/>
      <c r="I19" s="20"/>
      <c r="J19" s="20"/>
      <c r="K19" s="263">
        <f>Tiesioginės!K19</f>
        <v>0</v>
      </c>
      <c r="L19" s="263"/>
      <c r="M19" s="263"/>
      <c r="N19" s="264">
        <f>Tiesioginės!N19</f>
        <v>0</v>
      </c>
      <c r="O19" s="264"/>
      <c r="P19" s="264">
        <f>Tiesioginės!P19</f>
        <v>0</v>
      </c>
      <c r="Q19" s="264"/>
      <c r="R19" s="264">
        <f>Tiesioginės!R19</f>
        <v>0</v>
      </c>
      <c r="S19" s="264"/>
      <c r="T19" s="28">
        <f>Tiesioginės!T19</f>
        <v>0</v>
      </c>
      <c r="U19" s="28"/>
      <c r="V19" s="28">
        <f>Tiesioginės!V19</f>
        <v>0</v>
      </c>
      <c r="W19" s="28"/>
      <c r="X19" s="28">
        <f>Tiesioginės!X19</f>
        <v>0</v>
      </c>
      <c r="Y19" s="28"/>
      <c r="Z19" s="28">
        <f>Tiesioginės!Z19</f>
        <v>0</v>
      </c>
      <c r="AA19" s="28"/>
    </row>
    <row r="20" spans="1:27" s="29" customFormat="1" ht="19.5" customHeight="1">
      <c r="A20" s="33" t="s">
        <v>24</v>
      </c>
      <c r="B20" s="33"/>
      <c r="C20" s="33"/>
      <c r="D20" s="33"/>
      <c r="E20" s="33"/>
      <c r="F20" s="33"/>
      <c r="G20" s="33"/>
      <c r="H20" s="20"/>
      <c r="I20" s="20"/>
      <c r="J20" s="20"/>
      <c r="K20" s="263">
        <f>Tiesioginės!K20</f>
        <v>0</v>
      </c>
      <c r="L20" s="263"/>
      <c r="M20" s="263"/>
      <c r="N20" s="264">
        <f>Tiesioginės!N20</f>
        <v>0</v>
      </c>
      <c r="O20" s="264"/>
      <c r="P20" s="264">
        <f>Tiesioginės!P20</f>
        <v>0</v>
      </c>
      <c r="Q20" s="264"/>
      <c r="R20" s="264">
        <f>Tiesioginės!R20</f>
        <v>0</v>
      </c>
      <c r="S20" s="264"/>
      <c r="T20" s="28">
        <f>Tiesioginės!T20</f>
        <v>0</v>
      </c>
      <c r="U20" s="28"/>
      <c r="V20" s="28">
        <f>Tiesioginės!V20</f>
        <v>0</v>
      </c>
      <c r="W20" s="28"/>
      <c r="X20" s="28">
        <f>Tiesioginės!X20</f>
        <v>0</v>
      </c>
      <c r="Y20" s="28"/>
      <c r="Z20" s="28">
        <f>Tiesioginės!Z20</f>
        <v>0</v>
      </c>
      <c r="AA20" s="28"/>
    </row>
    <row r="21" spans="1:27" s="29" customFormat="1" ht="19.5" customHeight="1">
      <c r="A21" s="33" t="s">
        <v>25</v>
      </c>
      <c r="B21" s="33"/>
      <c r="C21" s="33"/>
      <c r="D21" s="33"/>
      <c r="E21" s="33"/>
      <c r="F21" s="33"/>
      <c r="G21" s="33"/>
      <c r="H21" s="20"/>
      <c r="I21" s="20"/>
      <c r="J21" s="20"/>
      <c r="K21" s="263">
        <f>Tiesioginės!K21</f>
        <v>0</v>
      </c>
      <c r="L21" s="263"/>
      <c r="M21" s="263"/>
      <c r="N21" s="264">
        <f>Tiesioginės!N21</f>
        <v>0</v>
      </c>
      <c r="O21" s="264"/>
      <c r="P21" s="264">
        <f>Tiesioginės!P21</f>
        <v>0</v>
      </c>
      <c r="Q21" s="264"/>
      <c r="R21" s="264">
        <f>Tiesioginės!R21</f>
        <v>0</v>
      </c>
      <c r="S21" s="264"/>
      <c r="T21" s="28">
        <f>Tiesioginės!T21</f>
        <v>0</v>
      </c>
      <c r="U21" s="28"/>
      <c r="V21" s="28">
        <f>Tiesioginės!V21</f>
        <v>0</v>
      </c>
      <c r="W21" s="28"/>
      <c r="X21" s="28">
        <f>Tiesioginės!X21</f>
        <v>0</v>
      </c>
      <c r="Y21" s="28"/>
      <c r="Z21" s="28">
        <f>Tiesioginės!Z21</f>
        <v>0</v>
      </c>
      <c r="AA21" s="28"/>
    </row>
    <row r="22" spans="1:27" s="29" customFormat="1" ht="19.5" customHeight="1">
      <c r="A22" s="33" t="s">
        <v>26</v>
      </c>
      <c r="B22" s="33"/>
      <c r="C22" s="33"/>
      <c r="D22" s="33"/>
      <c r="E22" s="33"/>
      <c r="F22" s="33"/>
      <c r="G22" s="33"/>
      <c r="H22" s="20"/>
      <c r="I22" s="20"/>
      <c r="J22" s="20"/>
      <c r="K22" s="263">
        <f>Tiesioginės!K22</f>
        <v>0</v>
      </c>
      <c r="L22" s="263"/>
      <c r="M22" s="263"/>
      <c r="N22" s="264">
        <f>Tiesioginės!N22</f>
        <v>0</v>
      </c>
      <c r="O22" s="264"/>
      <c r="P22" s="264">
        <f>Tiesioginės!P22</f>
        <v>0</v>
      </c>
      <c r="Q22" s="264"/>
      <c r="R22" s="264">
        <f>Tiesioginės!R22</f>
        <v>0</v>
      </c>
      <c r="S22" s="264"/>
      <c r="T22" s="28">
        <f>Tiesioginės!T22</f>
        <v>0</v>
      </c>
      <c r="U22" s="28"/>
      <c r="V22" s="28">
        <f>Tiesioginės!V22</f>
        <v>0</v>
      </c>
      <c r="W22" s="28"/>
      <c r="X22" s="28">
        <f>Tiesioginės!X22</f>
        <v>0</v>
      </c>
      <c r="Y22" s="28"/>
      <c r="Z22" s="28">
        <f>Tiesioginės!Z22</f>
        <v>0</v>
      </c>
      <c r="AA22" s="28"/>
    </row>
    <row r="23" spans="1:27" ht="12.75" customHeight="1">
      <c r="A23" s="34" t="s">
        <v>27</v>
      </c>
      <c r="B23" s="34"/>
      <c r="C23" s="34"/>
      <c r="D23" s="35" t="s">
        <v>28</v>
      </c>
      <c r="E23" s="35"/>
      <c r="F23" s="36" t="s">
        <v>29</v>
      </c>
      <c r="G23" s="36"/>
      <c r="H23" s="37" t="s">
        <v>30</v>
      </c>
      <c r="I23" s="37"/>
      <c r="J23" s="38" t="s">
        <v>31</v>
      </c>
      <c r="K23" s="266" t="s">
        <v>30</v>
      </c>
      <c r="L23" s="266"/>
      <c r="M23" s="40" t="s">
        <v>31</v>
      </c>
      <c r="N23" s="267" t="s">
        <v>30</v>
      </c>
      <c r="O23" s="268" t="s">
        <v>31</v>
      </c>
      <c r="P23" s="41" t="s">
        <v>30</v>
      </c>
      <c r="Q23" s="40" t="s">
        <v>31</v>
      </c>
      <c r="R23" s="41" t="s">
        <v>30</v>
      </c>
      <c r="S23" s="40" t="s">
        <v>31</v>
      </c>
      <c r="T23" s="41" t="s">
        <v>30</v>
      </c>
      <c r="U23" s="40" t="s">
        <v>31</v>
      </c>
      <c r="V23" s="41" t="s">
        <v>30</v>
      </c>
      <c r="W23" s="40" t="s">
        <v>31</v>
      </c>
      <c r="X23" s="41" t="s">
        <v>30</v>
      </c>
      <c r="Y23" s="40" t="s">
        <v>31</v>
      </c>
      <c r="Z23" s="41" t="s">
        <v>30</v>
      </c>
      <c r="AA23" s="40" t="s">
        <v>31</v>
      </c>
    </row>
    <row r="24" spans="1:27" ht="12">
      <c r="A24" s="42" t="s">
        <v>32</v>
      </c>
      <c r="B24" s="42"/>
      <c r="C24" s="42"/>
      <c r="D24" s="43" t="s">
        <v>33</v>
      </c>
      <c r="E24" s="43"/>
      <c r="F24" s="44" t="s">
        <v>34</v>
      </c>
      <c r="G24" s="45" t="s">
        <v>31</v>
      </c>
      <c r="H24" s="37"/>
      <c r="I24" s="37"/>
      <c r="J24" s="38"/>
      <c r="K24" s="266"/>
      <c r="L24" s="266"/>
      <c r="M24" s="40"/>
      <c r="N24" s="267"/>
      <c r="O24" s="268"/>
      <c r="P24" s="41"/>
      <c r="Q24" s="40"/>
      <c r="R24" s="41"/>
      <c r="S24" s="40"/>
      <c r="T24" s="41"/>
      <c r="U24" s="40"/>
      <c r="V24" s="41"/>
      <c r="W24" s="40"/>
      <c r="X24" s="41"/>
      <c r="Y24" s="40"/>
      <c r="Z24" s="41"/>
      <c r="AA24" s="40"/>
    </row>
    <row r="25" spans="1:27" ht="15" customHeight="1">
      <c r="A25" s="269" t="s">
        <v>35</v>
      </c>
      <c r="B25" s="269"/>
      <c r="C25" s="269"/>
      <c r="D25" s="269"/>
      <c r="E25" s="269"/>
      <c r="F25" s="269"/>
      <c r="G25" s="269"/>
      <c r="H25" s="47">
        <f>SUM(H27:I229)</f>
        <v>0</v>
      </c>
      <c r="I25" s="47"/>
      <c r="J25" s="48">
        <f>SUM(J27:J229)</f>
        <v>0</v>
      </c>
      <c r="K25" s="47">
        <f>SUM(K27:L230)</f>
        <v>0</v>
      </c>
      <c r="L25" s="47"/>
      <c r="M25" s="48">
        <f>SUM(M27:M229)</f>
        <v>0</v>
      </c>
      <c r="N25" s="47">
        <f aca="true" t="shared" si="0" ref="N25:AA25">SUM(N27:N229)</f>
        <v>0</v>
      </c>
      <c r="O25" s="270">
        <f t="shared" si="0"/>
        <v>0</v>
      </c>
      <c r="P25" s="47">
        <f t="shared" si="0"/>
        <v>0</v>
      </c>
      <c r="Q25" s="48">
        <f t="shared" si="0"/>
        <v>0</v>
      </c>
      <c r="R25" s="47">
        <f t="shared" si="0"/>
        <v>0</v>
      </c>
      <c r="S25" s="48">
        <f t="shared" si="0"/>
        <v>0</v>
      </c>
      <c r="T25" s="47">
        <f t="shared" si="0"/>
        <v>0</v>
      </c>
      <c r="U25" s="48">
        <f t="shared" si="0"/>
        <v>0</v>
      </c>
      <c r="V25" s="271">
        <f t="shared" si="0"/>
        <v>0</v>
      </c>
      <c r="W25" s="270">
        <f t="shared" si="0"/>
        <v>0</v>
      </c>
      <c r="X25" s="47">
        <f t="shared" si="0"/>
        <v>0</v>
      </c>
      <c r="Y25" s="48">
        <f t="shared" si="0"/>
        <v>0</v>
      </c>
      <c r="Z25" s="271">
        <f t="shared" si="0"/>
        <v>0</v>
      </c>
      <c r="AA25" s="48">
        <f t="shared" si="0"/>
        <v>0</v>
      </c>
    </row>
    <row r="26" spans="1:27" s="25" customFormat="1" ht="15" customHeight="1">
      <c r="A26" s="272" t="s">
        <v>39</v>
      </c>
      <c r="B26" s="272"/>
      <c r="C26" s="272"/>
      <c r="D26" s="272"/>
      <c r="E26" s="272"/>
      <c r="F26" s="272"/>
      <c r="G26" s="272"/>
      <c r="H26" s="273">
        <f>K26+N26+P26+R26+T26+V26+X26+Z26</f>
        <v>0</v>
      </c>
      <c r="I26" s="273"/>
      <c r="J26" s="274">
        <f aca="true" t="shared" si="1" ref="J26:J36">M26+O26+Q26+S26+U26+W26+Y26+AA26</f>
        <v>0</v>
      </c>
      <c r="K26" s="275">
        <f>SUM(Formules_Neredaguoti_!BA3:BA200)</f>
        <v>0</v>
      </c>
      <c r="L26" s="275"/>
      <c r="M26" s="56">
        <f>SUM(Formules_Neredaguoti_!BB3:BB200)</f>
        <v>0</v>
      </c>
      <c r="N26" s="276">
        <f>SUM(Formules_Neredaguoti_!BC3:BC200)</f>
        <v>0</v>
      </c>
      <c r="O26" s="56">
        <f>SUM(Formules_Neredaguoti_!BD3:BD200)</f>
        <v>0</v>
      </c>
      <c r="P26" s="55">
        <f>SUM(Formules_Neredaguoti_!BE3:BE200)</f>
        <v>0</v>
      </c>
      <c r="Q26" s="56">
        <f>SUM(Formules_Neredaguoti_!BF3:BF200)</f>
        <v>0</v>
      </c>
      <c r="R26" s="55">
        <f>SUM(Formules_Neredaguoti_!BG3:BG200)</f>
        <v>0</v>
      </c>
      <c r="S26" s="56">
        <f>SUM(Formules_Neredaguoti_!BH3:BH200)</f>
        <v>0</v>
      </c>
      <c r="T26" s="55">
        <f>SUM(Formules_Neredaguoti_!BI3:BI200)</f>
        <v>0</v>
      </c>
      <c r="U26" s="56">
        <f>SUM(Formules_Neredaguoti_!BJ3:BJ200)</f>
        <v>0</v>
      </c>
      <c r="V26" s="55">
        <f>SUM(Formules_Neredaguoti_!BK3:BK200)</f>
        <v>0</v>
      </c>
      <c r="W26" s="56">
        <f>SUM(Formules_Neredaguoti_!BL3:BL200)</f>
        <v>0</v>
      </c>
      <c r="X26" s="55">
        <f>SUM(Formules_Neredaguoti_!BM3:BM200)</f>
        <v>0</v>
      </c>
      <c r="Y26" s="56">
        <f>SUM(Formules_Neredaguoti_!BN3:BN200)</f>
        <v>0</v>
      </c>
      <c r="Z26" s="55">
        <f>SUM(Formules_Neredaguoti_!BO3:BO200)</f>
        <v>0</v>
      </c>
      <c r="AA26" s="56">
        <f>SUM(Formules_Neredaguoti_!BP3:BP200)</f>
        <v>0</v>
      </c>
    </row>
    <row r="27" spans="1:27" s="285" customFormat="1" ht="12.75" customHeight="1">
      <c r="A27" s="229"/>
      <c r="B27" s="100"/>
      <c r="C27" s="277"/>
      <c r="D27" s="278"/>
      <c r="E27" s="156"/>
      <c r="F27" s="279"/>
      <c r="G27" s="280"/>
      <c r="H27" s="281">
        <f>K27+N27+P27+R27+T27+V27+X27+Z27</f>
        <v>0</v>
      </c>
      <c r="I27" s="281"/>
      <c r="J27" s="282">
        <f t="shared" si="1"/>
        <v>0</v>
      </c>
      <c r="K27" s="283"/>
      <c r="L27" s="283"/>
      <c r="M27" s="284"/>
      <c r="N27" s="283"/>
      <c r="O27" s="284"/>
      <c r="P27" s="283"/>
      <c r="Q27" s="284"/>
      <c r="R27" s="283"/>
      <c r="S27" s="284"/>
      <c r="T27" s="283"/>
      <c r="U27" s="284"/>
      <c r="V27" s="283"/>
      <c r="W27" s="284"/>
      <c r="X27" s="283"/>
      <c r="Y27" s="284"/>
      <c r="Z27" s="283"/>
      <c r="AA27" s="284"/>
    </row>
    <row r="28" spans="1:27" s="296" customFormat="1" ht="12.75" customHeight="1">
      <c r="A28" s="286"/>
      <c r="B28" s="76"/>
      <c r="C28" s="287"/>
      <c r="D28" s="288"/>
      <c r="E28" s="289"/>
      <c r="F28" s="290"/>
      <c r="G28" s="291"/>
      <c r="H28" s="292">
        <f>K28+N28+P28+R28+T28+V28+X28+Z28</f>
        <v>0</v>
      </c>
      <c r="I28" s="292"/>
      <c r="J28" s="293">
        <f t="shared" si="1"/>
        <v>0</v>
      </c>
      <c r="K28" s="294"/>
      <c r="L28" s="294"/>
      <c r="M28" s="295"/>
      <c r="N28" s="294"/>
      <c r="O28" s="295"/>
      <c r="P28" s="294"/>
      <c r="Q28" s="295"/>
      <c r="R28" s="294"/>
      <c r="S28" s="295"/>
      <c r="T28" s="294"/>
      <c r="U28" s="295"/>
      <c r="V28" s="294"/>
      <c r="W28" s="295"/>
      <c r="X28" s="294"/>
      <c r="Y28" s="295"/>
      <c r="Z28" s="294"/>
      <c r="AA28" s="295"/>
    </row>
    <row r="29" spans="1:27" s="285" customFormat="1" ht="12.75" customHeight="1">
      <c r="A29" s="297"/>
      <c r="B29" s="100"/>
      <c r="C29" s="151"/>
      <c r="D29" s="278"/>
      <c r="E29" s="231"/>
      <c r="F29" s="290"/>
      <c r="G29" s="291"/>
      <c r="H29" s="281">
        <f aca="true" t="shared" si="2" ref="H29:H97">K29+N29+P29+R29+T29+V29+X29+Z29</f>
        <v>0</v>
      </c>
      <c r="I29" s="281"/>
      <c r="J29" s="282">
        <f t="shared" si="1"/>
        <v>0</v>
      </c>
      <c r="K29" s="283"/>
      <c r="L29" s="283"/>
      <c r="M29" s="284"/>
      <c r="N29" s="283"/>
      <c r="O29" s="284"/>
      <c r="P29" s="283"/>
      <c r="Q29" s="284"/>
      <c r="R29" s="283"/>
      <c r="S29" s="284"/>
      <c r="T29" s="283"/>
      <c r="U29" s="284"/>
      <c r="V29" s="283"/>
      <c r="W29" s="284"/>
      <c r="X29" s="283"/>
      <c r="Y29" s="284"/>
      <c r="Z29" s="283"/>
      <c r="AA29" s="284"/>
    </row>
    <row r="30" spans="1:27" s="285" customFormat="1" ht="12.75" customHeight="1">
      <c r="A30" s="297"/>
      <c r="B30" s="100"/>
      <c r="C30" s="151"/>
      <c r="D30" s="298"/>
      <c r="E30" s="231"/>
      <c r="F30" s="299"/>
      <c r="G30" s="300"/>
      <c r="H30" s="281">
        <f t="shared" si="2"/>
        <v>0</v>
      </c>
      <c r="I30" s="281"/>
      <c r="J30" s="282">
        <f t="shared" si="1"/>
        <v>0</v>
      </c>
      <c r="K30" s="283"/>
      <c r="L30" s="283"/>
      <c r="M30" s="284"/>
      <c r="N30" s="283"/>
      <c r="O30" s="284"/>
      <c r="P30" s="283"/>
      <c r="Q30" s="284"/>
      <c r="R30" s="283"/>
      <c r="S30" s="284"/>
      <c r="T30" s="294"/>
      <c r="U30" s="295"/>
      <c r="V30" s="294"/>
      <c r="W30" s="295"/>
      <c r="X30" s="294"/>
      <c r="Y30" s="295"/>
      <c r="Z30" s="294"/>
      <c r="AA30" s="295"/>
    </row>
    <row r="31" spans="1:27" s="307" customFormat="1" ht="12.75" customHeight="1">
      <c r="A31" s="154"/>
      <c r="B31" s="116"/>
      <c r="C31" s="151"/>
      <c r="D31" s="301"/>
      <c r="E31" s="302"/>
      <c r="F31" s="299"/>
      <c r="G31" s="300"/>
      <c r="H31" s="281">
        <f>K31+N31+P31+R31+T31+V31+X31+Z31</f>
        <v>0</v>
      </c>
      <c r="I31" s="281"/>
      <c r="J31" s="282">
        <f>M31+O31+Q31+S31+U31+W31+Y31+AA31</f>
        <v>0</v>
      </c>
      <c r="K31" s="283"/>
      <c r="L31" s="283"/>
      <c r="M31" s="303"/>
      <c r="N31" s="304"/>
      <c r="O31" s="303"/>
      <c r="P31" s="304"/>
      <c r="Q31" s="303"/>
      <c r="R31" s="304"/>
      <c r="S31" s="303"/>
      <c r="T31" s="305"/>
      <c r="U31" s="306"/>
      <c r="V31" s="305"/>
      <c r="W31" s="306"/>
      <c r="X31" s="305"/>
      <c r="Y31" s="306"/>
      <c r="Z31" s="305"/>
      <c r="AA31" s="306"/>
    </row>
    <row r="32" spans="1:27" s="310" customFormat="1" ht="12.75" customHeight="1">
      <c r="A32" s="297"/>
      <c r="B32" s="100"/>
      <c r="C32" s="151"/>
      <c r="D32" s="298"/>
      <c r="E32" s="231"/>
      <c r="F32" s="308"/>
      <c r="G32" s="309"/>
      <c r="H32" s="281">
        <f t="shared" si="2"/>
        <v>0</v>
      </c>
      <c r="I32" s="281"/>
      <c r="J32" s="282">
        <f t="shared" si="1"/>
        <v>0</v>
      </c>
      <c r="K32" s="304"/>
      <c r="L32" s="304"/>
      <c r="M32" s="303"/>
      <c r="N32" s="304"/>
      <c r="O32" s="303"/>
      <c r="P32" s="304"/>
      <c r="Q32" s="303"/>
      <c r="R32" s="304"/>
      <c r="S32" s="303"/>
      <c r="T32" s="304"/>
      <c r="U32" s="303"/>
      <c r="V32" s="304"/>
      <c r="W32" s="303"/>
      <c r="X32" s="304"/>
      <c r="Y32" s="303"/>
      <c r="Z32" s="304"/>
      <c r="AA32" s="303"/>
    </row>
    <row r="33" spans="1:27" s="310" customFormat="1" ht="12.75" customHeight="1">
      <c r="A33" s="154"/>
      <c r="B33" s="100"/>
      <c r="C33" s="151"/>
      <c r="D33" s="298"/>
      <c r="E33" s="311"/>
      <c r="F33" s="299"/>
      <c r="G33" s="300"/>
      <c r="H33" s="281">
        <f t="shared" si="2"/>
        <v>0</v>
      </c>
      <c r="I33" s="281"/>
      <c r="J33" s="282">
        <f t="shared" si="1"/>
        <v>0</v>
      </c>
      <c r="K33" s="304"/>
      <c r="L33" s="304"/>
      <c r="M33" s="303"/>
      <c r="N33" s="304"/>
      <c r="O33" s="303"/>
      <c r="P33" s="304"/>
      <c r="Q33" s="303"/>
      <c r="R33" s="304"/>
      <c r="S33" s="303"/>
      <c r="T33" s="304"/>
      <c r="U33" s="303"/>
      <c r="V33" s="304"/>
      <c r="W33" s="303"/>
      <c r="X33" s="304"/>
      <c r="Y33" s="303"/>
      <c r="Z33" s="304"/>
      <c r="AA33" s="303"/>
    </row>
    <row r="34" spans="1:27" s="310" customFormat="1" ht="12.75" customHeight="1">
      <c r="A34" s="154"/>
      <c r="B34" s="100"/>
      <c r="C34" s="151"/>
      <c r="D34" s="278"/>
      <c r="E34" s="231"/>
      <c r="F34" s="312"/>
      <c r="G34" s="313"/>
      <c r="H34" s="281">
        <f t="shared" si="2"/>
        <v>0</v>
      </c>
      <c r="I34" s="281"/>
      <c r="J34" s="282">
        <f t="shared" si="1"/>
        <v>0</v>
      </c>
      <c r="K34" s="304"/>
      <c r="L34" s="304"/>
      <c r="M34" s="303"/>
      <c r="N34" s="304"/>
      <c r="O34" s="303"/>
      <c r="P34" s="304"/>
      <c r="Q34" s="303"/>
      <c r="R34" s="304"/>
      <c r="S34" s="303"/>
      <c r="T34" s="304"/>
      <c r="U34" s="303"/>
      <c r="V34" s="304"/>
      <c r="W34" s="303"/>
      <c r="X34" s="304"/>
      <c r="Y34" s="303"/>
      <c r="Z34" s="304"/>
      <c r="AA34" s="303"/>
    </row>
    <row r="35" spans="1:27" s="310" customFormat="1" ht="12.75" customHeight="1">
      <c r="A35" s="154"/>
      <c r="B35" s="116"/>
      <c r="C35" s="151"/>
      <c r="D35" s="204"/>
      <c r="E35" s="302"/>
      <c r="F35" s="299"/>
      <c r="G35" s="300"/>
      <c r="H35" s="281">
        <f t="shared" si="2"/>
        <v>0</v>
      </c>
      <c r="I35" s="281"/>
      <c r="J35" s="282">
        <f t="shared" si="1"/>
        <v>0</v>
      </c>
      <c r="K35" s="304"/>
      <c r="L35" s="304"/>
      <c r="M35" s="303"/>
      <c r="N35" s="304"/>
      <c r="O35" s="303"/>
      <c r="P35" s="304"/>
      <c r="Q35" s="303"/>
      <c r="R35" s="304"/>
      <c r="S35" s="303"/>
      <c r="T35" s="304"/>
      <c r="U35" s="303"/>
      <c r="V35" s="304"/>
      <c r="W35" s="303"/>
      <c r="X35" s="304"/>
      <c r="Y35" s="303"/>
      <c r="Z35" s="304"/>
      <c r="AA35" s="303"/>
    </row>
    <row r="36" spans="1:27" s="310" customFormat="1" ht="12.75" customHeight="1">
      <c r="A36" s="154"/>
      <c r="B36" s="116"/>
      <c r="C36" s="151"/>
      <c r="D36" s="278"/>
      <c r="E36" s="156"/>
      <c r="F36" s="312"/>
      <c r="G36" s="313"/>
      <c r="H36" s="281">
        <f>K36+N36+P36+R36+T36+V36+X36+Z36</f>
        <v>0</v>
      </c>
      <c r="I36" s="281"/>
      <c r="J36" s="282">
        <f t="shared" si="1"/>
        <v>0</v>
      </c>
      <c r="K36" s="304"/>
      <c r="L36" s="304"/>
      <c r="M36" s="303"/>
      <c r="N36" s="304"/>
      <c r="O36" s="303"/>
      <c r="P36" s="304"/>
      <c r="Q36" s="303"/>
      <c r="R36" s="304"/>
      <c r="S36" s="303"/>
      <c r="T36" s="304"/>
      <c r="U36" s="303"/>
      <c r="V36" s="304"/>
      <c r="W36" s="303"/>
      <c r="X36" s="304"/>
      <c r="Y36" s="303"/>
      <c r="Z36" s="304"/>
      <c r="AA36" s="303"/>
    </row>
    <row r="37" spans="1:27" s="310" customFormat="1" ht="12.75" customHeight="1">
      <c r="A37" s="154"/>
      <c r="B37" s="116"/>
      <c r="C37" s="151"/>
      <c r="D37" s="314"/>
      <c r="E37" s="315"/>
      <c r="F37" s="299"/>
      <c r="G37" s="300"/>
      <c r="H37" s="281">
        <f t="shared" si="2"/>
        <v>0</v>
      </c>
      <c r="I37" s="281"/>
      <c r="J37" s="282">
        <f aca="true" t="shared" si="3" ref="J37:J97">M37+O37+Q37+S37+U37+W37+Y37+AA37</f>
        <v>0</v>
      </c>
      <c r="K37" s="283"/>
      <c r="L37" s="283"/>
      <c r="M37" s="303"/>
      <c r="N37" s="304"/>
      <c r="O37" s="303"/>
      <c r="P37" s="304"/>
      <c r="Q37" s="303"/>
      <c r="R37" s="304"/>
      <c r="S37" s="303"/>
      <c r="T37" s="304"/>
      <c r="U37" s="303"/>
      <c r="V37" s="304"/>
      <c r="W37" s="303"/>
      <c r="X37" s="304"/>
      <c r="Y37" s="303"/>
      <c r="Z37" s="304"/>
      <c r="AA37" s="303"/>
    </row>
    <row r="38" spans="1:27" s="310" customFormat="1" ht="12.75" customHeight="1">
      <c r="A38" s="297"/>
      <c r="B38" s="100"/>
      <c r="C38" s="151"/>
      <c r="D38" s="278"/>
      <c r="E38" s="156"/>
      <c r="F38" s="312"/>
      <c r="G38" s="313"/>
      <c r="H38" s="281">
        <f t="shared" si="2"/>
        <v>0</v>
      </c>
      <c r="I38" s="281"/>
      <c r="J38" s="282">
        <f t="shared" si="3"/>
        <v>0</v>
      </c>
      <c r="K38" s="283"/>
      <c r="L38" s="283"/>
      <c r="M38" s="284"/>
      <c r="N38" s="304"/>
      <c r="O38" s="303"/>
      <c r="P38" s="304"/>
      <c r="Q38" s="303"/>
      <c r="R38" s="304"/>
      <c r="S38" s="303"/>
      <c r="T38" s="304"/>
      <c r="U38" s="303"/>
      <c r="V38" s="304"/>
      <c r="W38" s="303"/>
      <c r="X38" s="304"/>
      <c r="Y38" s="303"/>
      <c r="Z38" s="304"/>
      <c r="AA38" s="303"/>
    </row>
    <row r="39" spans="1:27" s="310" customFormat="1" ht="12.75" customHeight="1">
      <c r="A39" s="154"/>
      <c r="B39" s="100"/>
      <c r="C39" s="151"/>
      <c r="D39" s="298"/>
      <c r="E39" s="156"/>
      <c r="F39" s="312"/>
      <c r="G39" s="313"/>
      <c r="H39" s="281">
        <f t="shared" si="2"/>
        <v>0</v>
      </c>
      <c r="I39" s="281"/>
      <c r="J39" s="282">
        <f t="shared" si="3"/>
        <v>0</v>
      </c>
      <c r="K39" s="283"/>
      <c r="L39" s="283"/>
      <c r="M39" s="303"/>
      <c r="N39" s="304"/>
      <c r="O39" s="303"/>
      <c r="P39" s="304"/>
      <c r="Q39" s="303"/>
      <c r="R39" s="304"/>
      <c r="S39" s="303"/>
      <c r="T39" s="304"/>
      <c r="U39" s="303"/>
      <c r="V39" s="304"/>
      <c r="W39" s="303"/>
      <c r="X39" s="304"/>
      <c r="Y39" s="303"/>
      <c r="Z39" s="304"/>
      <c r="AA39" s="303"/>
    </row>
    <row r="40" spans="1:27" s="310" customFormat="1" ht="12.75" customHeight="1">
      <c r="A40" s="154"/>
      <c r="B40" s="100"/>
      <c r="C40" s="151"/>
      <c r="D40" s="316"/>
      <c r="E40" s="317"/>
      <c r="F40" s="299"/>
      <c r="G40" s="318"/>
      <c r="H40" s="281">
        <f t="shared" si="2"/>
        <v>0</v>
      </c>
      <c r="I40" s="281"/>
      <c r="J40" s="282">
        <f t="shared" si="3"/>
        <v>0</v>
      </c>
      <c r="K40" s="304"/>
      <c r="L40" s="304"/>
      <c r="M40" s="303"/>
      <c r="N40" s="304"/>
      <c r="O40" s="303"/>
      <c r="P40" s="304"/>
      <c r="Q40" s="303"/>
      <c r="R40" s="304"/>
      <c r="S40" s="303"/>
      <c r="T40" s="304"/>
      <c r="U40" s="303"/>
      <c r="V40" s="304"/>
      <c r="W40" s="303"/>
      <c r="X40" s="304"/>
      <c r="Y40" s="303"/>
      <c r="Z40" s="304"/>
      <c r="AA40" s="303"/>
    </row>
    <row r="41" spans="1:27" s="310" customFormat="1" ht="12.75" customHeight="1">
      <c r="A41" s="154"/>
      <c r="B41" s="100"/>
      <c r="C41" s="151"/>
      <c r="D41" s="298"/>
      <c r="E41" s="311"/>
      <c r="F41" s="299"/>
      <c r="G41" s="300"/>
      <c r="H41" s="281">
        <f t="shared" si="2"/>
        <v>0</v>
      </c>
      <c r="I41" s="281"/>
      <c r="J41" s="282">
        <f t="shared" si="3"/>
        <v>0</v>
      </c>
      <c r="K41" s="304"/>
      <c r="L41" s="304"/>
      <c r="M41" s="303"/>
      <c r="N41" s="304"/>
      <c r="O41" s="303"/>
      <c r="P41" s="304"/>
      <c r="Q41" s="303"/>
      <c r="R41" s="304"/>
      <c r="S41" s="303"/>
      <c r="T41" s="304"/>
      <c r="U41" s="303"/>
      <c r="V41" s="304"/>
      <c r="W41" s="303"/>
      <c r="X41" s="304"/>
      <c r="Y41" s="303"/>
      <c r="Z41" s="304"/>
      <c r="AA41" s="303"/>
    </row>
    <row r="42" spans="1:27" s="310" customFormat="1" ht="12.75" customHeight="1">
      <c r="A42" s="154"/>
      <c r="B42" s="100"/>
      <c r="C42" s="151"/>
      <c r="D42" s="298"/>
      <c r="E42" s="231"/>
      <c r="F42" s="312"/>
      <c r="G42" s="313"/>
      <c r="H42" s="281">
        <f>K42+N42+P42+R42+T42+V42+X42+Z42</f>
        <v>0</v>
      </c>
      <c r="I42" s="281"/>
      <c r="J42" s="282">
        <f t="shared" si="3"/>
        <v>0</v>
      </c>
      <c r="K42" s="304"/>
      <c r="L42" s="304"/>
      <c r="M42" s="303"/>
      <c r="N42" s="304"/>
      <c r="O42" s="303"/>
      <c r="P42" s="304"/>
      <c r="Q42" s="303"/>
      <c r="R42" s="304"/>
      <c r="S42" s="303"/>
      <c r="T42" s="304"/>
      <c r="U42" s="303"/>
      <c r="V42" s="304"/>
      <c r="W42" s="303"/>
      <c r="X42" s="304"/>
      <c r="Y42" s="303"/>
      <c r="Z42" s="304"/>
      <c r="AA42" s="303"/>
    </row>
    <row r="43" spans="1:27" s="310" customFormat="1" ht="12.75" customHeight="1">
      <c r="A43" s="154"/>
      <c r="B43" s="100"/>
      <c r="C43" s="151"/>
      <c r="D43" s="298"/>
      <c r="E43" s="231"/>
      <c r="F43" s="308"/>
      <c r="G43" s="309"/>
      <c r="H43" s="281">
        <f t="shared" si="2"/>
        <v>0</v>
      </c>
      <c r="I43" s="281"/>
      <c r="J43" s="282">
        <f t="shared" si="3"/>
        <v>0</v>
      </c>
      <c r="K43" s="304"/>
      <c r="L43" s="304"/>
      <c r="M43" s="303"/>
      <c r="N43" s="304"/>
      <c r="O43" s="303"/>
      <c r="P43" s="304"/>
      <c r="Q43" s="303"/>
      <c r="R43" s="304"/>
      <c r="S43" s="303"/>
      <c r="T43" s="304"/>
      <c r="U43" s="303"/>
      <c r="V43" s="304"/>
      <c r="W43" s="303"/>
      <c r="X43" s="304"/>
      <c r="Y43" s="303"/>
      <c r="Z43" s="304"/>
      <c r="AA43" s="303"/>
    </row>
    <row r="44" spans="1:27" s="310" customFormat="1" ht="12.75" customHeight="1">
      <c r="A44" s="319"/>
      <c r="B44" s="320"/>
      <c r="C44" s="321"/>
      <c r="D44" s="322"/>
      <c r="E44" s="155"/>
      <c r="F44" s="308"/>
      <c r="G44" s="309"/>
      <c r="H44" s="281">
        <f t="shared" si="2"/>
        <v>0</v>
      </c>
      <c r="I44" s="281"/>
      <c r="J44" s="282">
        <f t="shared" si="3"/>
        <v>0</v>
      </c>
      <c r="K44" s="304"/>
      <c r="L44" s="304"/>
      <c r="M44" s="303"/>
      <c r="N44" s="304"/>
      <c r="O44" s="303"/>
      <c r="P44" s="304"/>
      <c r="Q44" s="303"/>
      <c r="R44" s="304"/>
      <c r="S44" s="303"/>
      <c r="T44" s="304"/>
      <c r="U44" s="303"/>
      <c r="V44" s="304"/>
      <c r="W44" s="303"/>
      <c r="X44" s="304"/>
      <c r="Y44" s="303"/>
      <c r="Z44" s="304"/>
      <c r="AA44" s="303"/>
    </row>
    <row r="45" spans="1:27" s="307" customFormat="1" ht="12.75" customHeight="1">
      <c r="A45" s="154"/>
      <c r="B45" s="116"/>
      <c r="C45" s="151"/>
      <c r="D45" s="314"/>
      <c r="E45" s="302"/>
      <c r="F45" s="299"/>
      <c r="G45" s="300"/>
      <c r="H45" s="281">
        <f t="shared" si="2"/>
        <v>0</v>
      </c>
      <c r="I45" s="281"/>
      <c r="J45" s="282">
        <f t="shared" si="3"/>
        <v>0</v>
      </c>
      <c r="K45" s="304"/>
      <c r="L45" s="304"/>
      <c r="M45" s="303"/>
      <c r="N45" s="304"/>
      <c r="O45" s="303"/>
      <c r="P45" s="304"/>
      <c r="Q45" s="303"/>
      <c r="R45" s="304"/>
      <c r="S45" s="303"/>
      <c r="T45" s="304"/>
      <c r="U45" s="303"/>
      <c r="V45" s="304"/>
      <c r="W45" s="303"/>
      <c r="X45" s="304"/>
      <c r="Y45" s="303"/>
      <c r="Z45" s="304"/>
      <c r="AA45" s="303"/>
    </row>
    <row r="46" spans="1:27" s="307" customFormat="1" ht="12.75" customHeight="1">
      <c r="A46" s="154"/>
      <c r="B46" s="116"/>
      <c r="C46" s="151"/>
      <c r="D46" s="314"/>
      <c r="E46" s="323"/>
      <c r="F46" s="299"/>
      <c r="G46" s="300"/>
      <c r="H46" s="281">
        <f>K46+N46+P46+R46+T46+V46+X46+Z46</f>
        <v>0</v>
      </c>
      <c r="I46" s="281"/>
      <c r="J46" s="282">
        <f>M46+O46+Q46+S46+U46+W46+Y46+AA46</f>
        <v>0</v>
      </c>
      <c r="K46" s="304"/>
      <c r="L46" s="304"/>
      <c r="M46" s="303"/>
      <c r="N46" s="304"/>
      <c r="O46" s="303"/>
      <c r="P46" s="304"/>
      <c r="Q46" s="303"/>
      <c r="R46" s="304"/>
      <c r="S46" s="303"/>
      <c r="T46" s="304"/>
      <c r="U46" s="303"/>
      <c r="V46" s="304"/>
      <c r="W46" s="303"/>
      <c r="X46" s="304"/>
      <c r="Y46" s="303"/>
      <c r="Z46" s="304"/>
      <c r="AA46" s="303"/>
    </row>
    <row r="47" spans="1:27" s="310" customFormat="1" ht="12.75" customHeight="1">
      <c r="A47" s="154"/>
      <c r="B47" s="100"/>
      <c r="C47" s="151"/>
      <c r="D47" s="298"/>
      <c r="E47" s="231"/>
      <c r="F47" s="312"/>
      <c r="G47" s="313"/>
      <c r="H47" s="281">
        <f t="shared" si="2"/>
        <v>0</v>
      </c>
      <c r="I47" s="281"/>
      <c r="J47" s="282">
        <f t="shared" si="3"/>
        <v>0</v>
      </c>
      <c r="K47" s="304"/>
      <c r="L47" s="304"/>
      <c r="M47" s="303"/>
      <c r="N47" s="304"/>
      <c r="O47" s="303"/>
      <c r="P47" s="304"/>
      <c r="Q47" s="303"/>
      <c r="R47" s="304"/>
      <c r="S47" s="303"/>
      <c r="T47" s="304"/>
      <c r="U47" s="303"/>
      <c r="V47" s="304"/>
      <c r="W47" s="303"/>
      <c r="X47" s="304"/>
      <c r="Y47" s="303"/>
      <c r="Z47" s="304"/>
      <c r="AA47" s="303"/>
    </row>
    <row r="48" spans="1:27" s="310" customFormat="1" ht="12.75" customHeight="1">
      <c r="A48" s="154"/>
      <c r="B48" s="100"/>
      <c r="C48" s="151"/>
      <c r="D48" s="288"/>
      <c r="E48" s="231"/>
      <c r="F48" s="312"/>
      <c r="G48" s="313"/>
      <c r="H48" s="281">
        <f t="shared" si="2"/>
        <v>0</v>
      </c>
      <c r="I48" s="281"/>
      <c r="J48" s="282">
        <f t="shared" si="3"/>
        <v>0</v>
      </c>
      <c r="K48" s="304"/>
      <c r="L48" s="304"/>
      <c r="M48" s="303"/>
      <c r="N48" s="304"/>
      <c r="O48" s="303"/>
      <c r="P48" s="304"/>
      <c r="Q48" s="303"/>
      <c r="R48" s="304"/>
      <c r="S48" s="303"/>
      <c r="T48" s="305"/>
      <c r="U48" s="306"/>
      <c r="V48" s="305"/>
      <c r="W48" s="306"/>
      <c r="X48" s="305"/>
      <c r="Y48" s="306"/>
      <c r="Z48" s="305"/>
      <c r="AA48" s="306"/>
    </row>
    <row r="49" spans="1:27" s="310" customFormat="1" ht="12.75" customHeight="1">
      <c r="A49" s="154"/>
      <c r="B49" s="100"/>
      <c r="C49" s="151"/>
      <c r="D49" s="288"/>
      <c r="E49" s="231"/>
      <c r="F49" s="312"/>
      <c r="G49" s="313"/>
      <c r="H49" s="281">
        <f>K49+N49+P49+R49+T49+V49+X49+Z49</f>
        <v>0</v>
      </c>
      <c r="I49" s="281"/>
      <c r="J49" s="282">
        <f t="shared" si="3"/>
        <v>0</v>
      </c>
      <c r="K49" s="304"/>
      <c r="L49" s="304"/>
      <c r="M49" s="303"/>
      <c r="N49" s="304"/>
      <c r="O49" s="303"/>
      <c r="P49" s="304"/>
      <c r="Q49" s="303"/>
      <c r="R49" s="304"/>
      <c r="S49" s="303"/>
      <c r="T49" s="305"/>
      <c r="U49" s="306"/>
      <c r="V49" s="305"/>
      <c r="W49" s="306"/>
      <c r="X49" s="305"/>
      <c r="Y49" s="306"/>
      <c r="Z49" s="305"/>
      <c r="AA49" s="306"/>
    </row>
    <row r="50" spans="1:27" s="310" customFormat="1" ht="12.75" customHeight="1">
      <c r="A50" s="154"/>
      <c r="B50" s="100"/>
      <c r="C50" s="151"/>
      <c r="D50" s="298"/>
      <c r="E50" s="156"/>
      <c r="F50" s="308"/>
      <c r="G50" s="309"/>
      <c r="H50" s="281">
        <f t="shared" si="2"/>
        <v>0</v>
      </c>
      <c r="I50" s="281"/>
      <c r="J50" s="282">
        <f t="shared" si="3"/>
        <v>0</v>
      </c>
      <c r="K50" s="304"/>
      <c r="L50" s="304"/>
      <c r="M50" s="303"/>
      <c r="N50" s="304"/>
      <c r="O50" s="303"/>
      <c r="P50" s="304"/>
      <c r="Q50" s="303"/>
      <c r="R50" s="304"/>
      <c r="S50" s="303"/>
      <c r="T50" s="304"/>
      <c r="U50" s="303"/>
      <c r="V50" s="304"/>
      <c r="W50" s="303"/>
      <c r="X50" s="304"/>
      <c r="Y50" s="303"/>
      <c r="Z50" s="304"/>
      <c r="AA50" s="303"/>
    </row>
    <row r="51" spans="1:27" s="310" customFormat="1" ht="15" customHeight="1">
      <c r="A51" s="154"/>
      <c r="B51" s="116"/>
      <c r="C51" s="151"/>
      <c r="D51" s="288"/>
      <c r="E51" s="156"/>
      <c r="F51" s="299"/>
      <c r="G51" s="300"/>
      <c r="H51" s="281">
        <f t="shared" si="2"/>
        <v>0</v>
      </c>
      <c r="I51" s="281"/>
      <c r="J51" s="282">
        <f t="shared" si="3"/>
        <v>0</v>
      </c>
      <c r="K51" s="304"/>
      <c r="L51" s="304"/>
      <c r="M51" s="303"/>
      <c r="N51" s="304"/>
      <c r="O51" s="303"/>
      <c r="P51" s="304"/>
      <c r="Q51" s="303"/>
      <c r="R51" s="304"/>
      <c r="S51" s="303"/>
      <c r="T51" s="305"/>
      <c r="U51" s="306"/>
      <c r="V51" s="305"/>
      <c r="W51" s="306"/>
      <c r="X51" s="305"/>
      <c r="Y51" s="306"/>
      <c r="Z51" s="305"/>
      <c r="AA51" s="306"/>
    </row>
    <row r="52" spans="1:27" s="310" customFormat="1" ht="12.75" customHeight="1">
      <c r="A52" s="297"/>
      <c r="B52" s="100"/>
      <c r="C52" s="151"/>
      <c r="D52" s="278"/>
      <c r="E52" s="156"/>
      <c r="F52" s="308"/>
      <c r="G52" s="309"/>
      <c r="H52" s="281">
        <f t="shared" si="2"/>
        <v>0</v>
      </c>
      <c r="I52" s="281"/>
      <c r="J52" s="282">
        <f t="shared" si="3"/>
        <v>0</v>
      </c>
      <c r="K52" s="304"/>
      <c r="L52" s="304"/>
      <c r="M52" s="303"/>
      <c r="N52" s="304"/>
      <c r="O52" s="303"/>
      <c r="P52" s="304"/>
      <c r="Q52" s="303"/>
      <c r="R52" s="304"/>
      <c r="S52" s="303"/>
      <c r="T52" s="304"/>
      <c r="U52" s="303"/>
      <c r="V52" s="304"/>
      <c r="W52" s="303"/>
      <c r="X52" s="304"/>
      <c r="Y52" s="303"/>
      <c r="Z52" s="304"/>
      <c r="AA52" s="303"/>
    </row>
    <row r="53" spans="1:27" s="310" customFormat="1" ht="12.75" customHeight="1">
      <c r="A53" s="297"/>
      <c r="B53" s="100"/>
      <c r="C53" s="151"/>
      <c r="D53" s="288"/>
      <c r="E53" s="156"/>
      <c r="F53" s="324"/>
      <c r="G53" s="325"/>
      <c r="H53" s="281">
        <f t="shared" si="2"/>
        <v>0</v>
      </c>
      <c r="I53" s="281"/>
      <c r="J53" s="282">
        <f t="shared" si="3"/>
        <v>0</v>
      </c>
      <c r="K53" s="304"/>
      <c r="L53" s="304"/>
      <c r="M53" s="303"/>
      <c r="N53" s="304"/>
      <c r="O53" s="303"/>
      <c r="P53" s="304"/>
      <c r="Q53" s="303"/>
      <c r="R53" s="304"/>
      <c r="S53" s="303"/>
      <c r="T53" s="305"/>
      <c r="U53" s="306"/>
      <c r="V53" s="305"/>
      <c r="W53" s="306"/>
      <c r="X53" s="305"/>
      <c r="Y53" s="306"/>
      <c r="Z53" s="305"/>
      <c r="AA53" s="306"/>
    </row>
    <row r="54" spans="1:27" s="310" customFormat="1" ht="12.75" customHeight="1">
      <c r="A54" s="154"/>
      <c r="B54" s="100"/>
      <c r="C54" s="151"/>
      <c r="D54" s="298"/>
      <c r="E54" s="231"/>
      <c r="F54" s="308"/>
      <c r="G54" s="309"/>
      <c r="H54" s="281">
        <f t="shared" si="2"/>
        <v>0</v>
      </c>
      <c r="I54" s="281"/>
      <c r="J54" s="282">
        <f t="shared" si="3"/>
        <v>0</v>
      </c>
      <c r="K54" s="304"/>
      <c r="L54" s="304"/>
      <c r="M54" s="303"/>
      <c r="N54" s="304"/>
      <c r="O54" s="303"/>
      <c r="P54" s="304"/>
      <c r="Q54" s="303"/>
      <c r="R54" s="304"/>
      <c r="S54" s="303"/>
      <c r="T54" s="304"/>
      <c r="U54" s="303"/>
      <c r="V54" s="304"/>
      <c r="W54" s="303"/>
      <c r="X54" s="304"/>
      <c r="Y54" s="303"/>
      <c r="Z54" s="304"/>
      <c r="AA54" s="303"/>
    </row>
    <row r="55" spans="1:27" s="307" customFormat="1" ht="12.75" customHeight="1">
      <c r="A55" s="154"/>
      <c r="B55" s="116"/>
      <c r="C55" s="151"/>
      <c r="D55" s="314"/>
      <c r="E55" s="302"/>
      <c r="F55" s="299"/>
      <c r="G55" s="300"/>
      <c r="H55" s="281">
        <f>K55+N55+P55+R55+T55+V55+X55+Z55</f>
        <v>0</v>
      </c>
      <c r="I55" s="281"/>
      <c r="J55" s="282">
        <f>M55+O55+Q55+S55+U55+W55+Y55+AA55</f>
        <v>0</v>
      </c>
      <c r="K55" s="304"/>
      <c r="L55" s="304"/>
      <c r="M55" s="303"/>
      <c r="N55" s="304"/>
      <c r="O55" s="303"/>
      <c r="P55" s="304"/>
      <c r="Q55" s="303"/>
      <c r="R55" s="304"/>
      <c r="S55" s="303"/>
      <c r="T55" s="304"/>
      <c r="U55" s="303"/>
      <c r="V55" s="304"/>
      <c r="W55" s="303"/>
      <c r="X55" s="304"/>
      <c r="Y55" s="303"/>
      <c r="Z55" s="304"/>
      <c r="AA55" s="303"/>
    </row>
    <row r="56" spans="1:27" s="187" customFormat="1" ht="12.75" customHeight="1">
      <c r="A56" s="154"/>
      <c r="B56" s="116"/>
      <c r="C56" s="151"/>
      <c r="D56" s="278"/>
      <c r="E56" s="231"/>
      <c r="F56" s="308"/>
      <c r="G56" s="309"/>
      <c r="H56" s="281">
        <f t="shared" si="2"/>
        <v>0</v>
      </c>
      <c r="I56" s="281"/>
      <c r="J56" s="282">
        <f t="shared" si="3"/>
        <v>0</v>
      </c>
      <c r="K56" s="304"/>
      <c r="L56" s="304"/>
      <c r="M56" s="303"/>
      <c r="N56" s="304"/>
      <c r="O56" s="303"/>
      <c r="P56" s="304"/>
      <c r="Q56" s="303"/>
      <c r="R56" s="304"/>
      <c r="S56" s="303"/>
      <c r="T56" s="304"/>
      <c r="U56" s="303"/>
      <c r="V56" s="304"/>
      <c r="W56" s="303"/>
      <c r="X56" s="304"/>
      <c r="Y56" s="303"/>
      <c r="Z56" s="304"/>
      <c r="AA56" s="303"/>
    </row>
    <row r="57" spans="1:27" s="187" customFormat="1" ht="12.75" customHeight="1">
      <c r="A57" s="154"/>
      <c r="B57" s="116"/>
      <c r="C57" s="151"/>
      <c r="D57" s="298"/>
      <c r="E57" s="156"/>
      <c r="F57" s="308"/>
      <c r="G57" s="309"/>
      <c r="H57" s="281">
        <f t="shared" si="2"/>
        <v>0</v>
      </c>
      <c r="I57" s="281"/>
      <c r="J57" s="282">
        <f t="shared" si="3"/>
        <v>0</v>
      </c>
      <c r="K57" s="304"/>
      <c r="L57" s="304"/>
      <c r="M57" s="303"/>
      <c r="N57" s="304"/>
      <c r="O57" s="303"/>
      <c r="P57" s="304"/>
      <c r="Q57" s="303"/>
      <c r="R57" s="304"/>
      <c r="S57" s="303"/>
      <c r="T57" s="304"/>
      <c r="U57" s="303"/>
      <c r="V57" s="304"/>
      <c r="W57" s="303"/>
      <c r="X57" s="304"/>
      <c r="Y57" s="303"/>
      <c r="Z57" s="304"/>
      <c r="AA57" s="303"/>
    </row>
    <row r="58" spans="1:27" s="187" customFormat="1" ht="12.75" customHeight="1">
      <c r="A58" s="297"/>
      <c r="B58" s="100"/>
      <c r="C58" s="151"/>
      <c r="D58" s="298"/>
      <c r="E58" s="156"/>
      <c r="F58" s="308"/>
      <c r="G58" s="309"/>
      <c r="H58" s="281">
        <f t="shared" si="2"/>
        <v>0</v>
      </c>
      <c r="I58" s="281"/>
      <c r="J58" s="282">
        <f t="shared" si="3"/>
        <v>0</v>
      </c>
      <c r="K58" s="304"/>
      <c r="L58" s="304"/>
      <c r="M58" s="303"/>
      <c r="N58" s="304"/>
      <c r="O58" s="303"/>
      <c r="P58" s="304"/>
      <c r="Q58" s="303"/>
      <c r="R58" s="304"/>
      <c r="S58" s="303"/>
      <c r="T58" s="304"/>
      <c r="U58" s="303"/>
      <c r="V58" s="304"/>
      <c r="W58" s="303"/>
      <c r="X58" s="304"/>
      <c r="Y58" s="303"/>
      <c r="Z58" s="304"/>
      <c r="AA58" s="303"/>
    </row>
    <row r="59" spans="1:27" s="187" customFormat="1" ht="12.75" customHeight="1">
      <c r="A59" s="154"/>
      <c r="B59" s="116"/>
      <c r="C59" s="277"/>
      <c r="D59" s="298"/>
      <c r="E59" s="156"/>
      <c r="F59" s="308"/>
      <c r="G59" s="309"/>
      <c r="H59" s="281">
        <f t="shared" si="2"/>
        <v>0</v>
      </c>
      <c r="I59" s="281"/>
      <c r="J59" s="282">
        <f t="shared" si="3"/>
        <v>0</v>
      </c>
      <c r="K59" s="304"/>
      <c r="L59" s="304"/>
      <c r="M59" s="303"/>
      <c r="N59" s="304"/>
      <c r="O59" s="303"/>
      <c r="P59" s="304"/>
      <c r="Q59" s="303"/>
      <c r="R59" s="304"/>
      <c r="S59" s="303"/>
      <c r="T59" s="304"/>
      <c r="U59" s="303"/>
      <c r="V59" s="304"/>
      <c r="W59" s="303"/>
      <c r="X59" s="304"/>
      <c r="Y59" s="303"/>
      <c r="Z59" s="304"/>
      <c r="AA59" s="303"/>
    </row>
    <row r="60" spans="1:27" s="187" customFormat="1" ht="12.75" customHeight="1">
      <c r="A60" s="154"/>
      <c r="B60" s="116"/>
      <c r="C60" s="277"/>
      <c r="D60" s="298"/>
      <c r="E60" s="156"/>
      <c r="F60" s="308"/>
      <c r="G60" s="309"/>
      <c r="H60" s="281">
        <f>K60+N60+P60+R60+T60+V60+X60+Z60</f>
        <v>0</v>
      </c>
      <c r="I60" s="281"/>
      <c r="J60" s="282">
        <f t="shared" si="3"/>
        <v>0</v>
      </c>
      <c r="K60" s="304"/>
      <c r="L60" s="304"/>
      <c r="M60" s="303"/>
      <c r="N60" s="304"/>
      <c r="O60" s="303"/>
      <c r="P60" s="304"/>
      <c r="Q60" s="303"/>
      <c r="R60" s="304"/>
      <c r="S60" s="303"/>
      <c r="T60" s="304"/>
      <c r="U60" s="303"/>
      <c r="V60" s="304"/>
      <c r="W60" s="303"/>
      <c r="X60" s="304"/>
      <c r="Y60" s="303"/>
      <c r="Z60" s="304"/>
      <c r="AA60" s="303"/>
    </row>
    <row r="61" spans="1:27" ht="12.75" customHeight="1">
      <c r="A61" s="154"/>
      <c r="B61" s="116"/>
      <c r="C61" s="151"/>
      <c r="D61" s="298"/>
      <c r="E61" s="156"/>
      <c r="F61" s="308"/>
      <c r="G61" s="309"/>
      <c r="H61" s="281">
        <f t="shared" si="2"/>
        <v>0</v>
      </c>
      <c r="I61" s="281"/>
      <c r="J61" s="282">
        <f t="shared" si="3"/>
        <v>0</v>
      </c>
      <c r="K61" s="305"/>
      <c r="L61" s="305"/>
      <c r="M61" s="306"/>
      <c r="N61" s="305"/>
      <c r="O61" s="306"/>
      <c r="P61" s="305"/>
      <c r="Q61" s="306"/>
      <c r="R61" s="305"/>
      <c r="S61" s="306"/>
      <c r="T61" s="305"/>
      <c r="U61" s="306"/>
      <c r="V61" s="305"/>
      <c r="W61" s="306"/>
      <c r="X61" s="305"/>
      <c r="Y61" s="306"/>
      <c r="Z61" s="305"/>
      <c r="AA61" s="306"/>
    </row>
    <row r="62" spans="1:27" s="187" customFormat="1" ht="12.75" customHeight="1">
      <c r="A62" s="326"/>
      <c r="B62" s="203"/>
      <c r="C62" s="277"/>
      <c r="D62" s="327"/>
      <c r="E62" s="328"/>
      <c r="F62" s="329"/>
      <c r="G62" s="330"/>
      <c r="H62" s="281">
        <f t="shared" si="2"/>
        <v>0</v>
      </c>
      <c r="I62" s="281"/>
      <c r="J62" s="282">
        <f t="shared" si="3"/>
        <v>0</v>
      </c>
      <c r="K62" s="304"/>
      <c r="L62" s="304"/>
      <c r="M62" s="303"/>
      <c r="N62" s="304"/>
      <c r="O62" s="303"/>
      <c r="P62" s="304"/>
      <c r="Q62" s="303"/>
      <c r="R62" s="304"/>
      <c r="S62" s="303"/>
      <c r="T62" s="304"/>
      <c r="U62" s="303"/>
      <c r="V62" s="304"/>
      <c r="W62" s="303"/>
      <c r="X62" s="304"/>
      <c r="Y62" s="303"/>
      <c r="Z62" s="304"/>
      <c r="AA62" s="303"/>
    </row>
    <row r="63" spans="1:27" s="285" customFormat="1" ht="12.75" customHeight="1">
      <c r="A63" s="102"/>
      <c r="B63" s="100"/>
      <c r="C63" s="151"/>
      <c r="D63" s="278"/>
      <c r="E63" s="231"/>
      <c r="F63" s="279"/>
      <c r="G63" s="331"/>
      <c r="H63" s="332">
        <f>K63+N63+P63+R63+T63+V63+X63+Z63</f>
        <v>0</v>
      </c>
      <c r="I63" s="332"/>
      <c r="J63" s="282">
        <f t="shared" si="3"/>
        <v>0</v>
      </c>
      <c r="K63" s="283"/>
      <c r="L63" s="283"/>
      <c r="M63" s="284"/>
      <c r="N63" s="283"/>
      <c r="O63" s="284"/>
      <c r="P63" s="283"/>
      <c r="Q63" s="284"/>
      <c r="R63" s="283"/>
      <c r="S63" s="284"/>
      <c r="T63" s="283"/>
      <c r="U63" s="284"/>
      <c r="V63" s="283"/>
      <c r="W63" s="284"/>
      <c r="X63" s="283"/>
      <c r="Y63" s="284"/>
      <c r="Z63" s="283"/>
      <c r="AA63" s="284"/>
    </row>
    <row r="64" spans="1:27" s="187" customFormat="1" ht="12.75" customHeight="1">
      <c r="A64" s="154"/>
      <c r="B64" s="116"/>
      <c r="C64" s="151"/>
      <c r="D64" s="288"/>
      <c r="E64" s="156"/>
      <c r="F64" s="299"/>
      <c r="G64" s="300"/>
      <c r="H64" s="281">
        <f t="shared" si="2"/>
        <v>0</v>
      </c>
      <c r="I64" s="281"/>
      <c r="J64" s="282">
        <f t="shared" si="3"/>
        <v>0</v>
      </c>
      <c r="K64" s="304"/>
      <c r="L64" s="304"/>
      <c r="M64" s="303"/>
      <c r="N64" s="304"/>
      <c r="O64" s="303"/>
      <c r="P64" s="304"/>
      <c r="Q64" s="303"/>
      <c r="R64" s="304"/>
      <c r="S64" s="303"/>
      <c r="T64" s="305"/>
      <c r="U64" s="306"/>
      <c r="V64" s="305"/>
      <c r="W64" s="306"/>
      <c r="X64" s="305"/>
      <c r="Y64" s="306"/>
      <c r="Z64" s="305"/>
      <c r="AA64" s="306"/>
    </row>
    <row r="65" spans="1:27" ht="13.5" customHeight="1">
      <c r="A65" s="333"/>
      <c r="B65" s="141"/>
      <c r="C65" s="334"/>
      <c r="D65" s="301"/>
      <c r="E65" s="335"/>
      <c r="F65" s="336"/>
      <c r="G65" s="337"/>
      <c r="H65" s="292">
        <f t="shared" si="2"/>
        <v>0</v>
      </c>
      <c r="I65" s="292"/>
      <c r="J65" s="293">
        <f t="shared" si="3"/>
        <v>0</v>
      </c>
      <c r="K65" s="305"/>
      <c r="L65" s="305"/>
      <c r="M65" s="306"/>
      <c r="N65" s="305"/>
      <c r="O65" s="306"/>
      <c r="P65" s="305"/>
      <c r="Q65" s="306"/>
      <c r="R65" s="305"/>
      <c r="S65" s="306"/>
      <c r="T65" s="305"/>
      <c r="U65" s="306"/>
      <c r="V65" s="305"/>
      <c r="W65" s="306"/>
      <c r="X65" s="305"/>
      <c r="Y65" s="306"/>
      <c r="Z65" s="305"/>
      <c r="AA65" s="306"/>
    </row>
    <row r="66" spans="1:27" s="187" customFormat="1" ht="12.75" customHeight="1">
      <c r="A66" s="154"/>
      <c r="B66" s="116"/>
      <c r="C66" s="151"/>
      <c r="D66" s="338"/>
      <c r="E66" s="302"/>
      <c r="F66" s="339"/>
      <c r="G66" s="300"/>
      <c r="H66" s="281">
        <f t="shared" si="2"/>
        <v>0</v>
      </c>
      <c r="I66" s="281"/>
      <c r="J66" s="282">
        <f t="shared" si="3"/>
        <v>0</v>
      </c>
      <c r="K66" s="304"/>
      <c r="L66" s="304"/>
      <c r="M66" s="303"/>
      <c r="N66" s="304"/>
      <c r="O66" s="303"/>
      <c r="P66" s="304"/>
      <c r="Q66" s="303"/>
      <c r="R66" s="304"/>
      <c r="S66" s="303"/>
      <c r="T66" s="305"/>
      <c r="U66" s="306"/>
      <c r="V66" s="305"/>
      <c r="W66" s="306"/>
      <c r="X66" s="305"/>
      <c r="Y66" s="306"/>
      <c r="Z66" s="305"/>
      <c r="AA66" s="306"/>
    </row>
    <row r="67" spans="1:27" s="187" customFormat="1" ht="12.75" customHeight="1">
      <c r="A67" s="154"/>
      <c r="B67" s="116"/>
      <c r="C67" s="151"/>
      <c r="D67" s="340"/>
      <c r="E67" s="156"/>
      <c r="F67" s="299"/>
      <c r="G67" s="300"/>
      <c r="H67" s="281">
        <f t="shared" si="2"/>
        <v>0</v>
      </c>
      <c r="I67" s="281"/>
      <c r="J67" s="282">
        <f t="shared" si="3"/>
        <v>0</v>
      </c>
      <c r="K67" s="304"/>
      <c r="L67" s="304"/>
      <c r="M67" s="303"/>
      <c r="N67" s="304"/>
      <c r="O67" s="303"/>
      <c r="P67" s="304"/>
      <c r="Q67" s="303"/>
      <c r="R67" s="304"/>
      <c r="S67" s="303"/>
      <c r="T67" s="305"/>
      <c r="U67" s="306"/>
      <c r="V67" s="305"/>
      <c r="W67" s="306"/>
      <c r="X67" s="305"/>
      <c r="Y67" s="306"/>
      <c r="Z67" s="305"/>
      <c r="AA67" s="306"/>
    </row>
    <row r="68" spans="1:27" s="223" customFormat="1" ht="12.75" customHeight="1">
      <c r="A68" s="154"/>
      <c r="B68" s="116"/>
      <c r="C68" s="151"/>
      <c r="D68" s="340"/>
      <c r="E68" s="156"/>
      <c r="F68" s="299"/>
      <c r="G68" s="300"/>
      <c r="H68" s="281">
        <f>K68+N68+P68+R68+T68+V68+X68+Z68</f>
        <v>0</v>
      </c>
      <c r="I68" s="281"/>
      <c r="J68" s="282">
        <f>M68+O68+Q68+S68+U68+W68+Y68+AA68</f>
        <v>0</v>
      </c>
      <c r="K68" s="304"/>
      <c r="L68" s="304"/>
      <c r="M68" s="303"/>
      <c r="N68" s="304"/>
      <c r="O68" s="303"/>
      <c r="P68" s="304"/>
      <c r="Q68" s="303"/>
      <c r="R68" s="304"/>
      <c r="S68" s="303"/>
      <c r="T68" s="305"/>
      <c r="U68" s="306"/>
      <c r="V68" s="305"/>
      <c r="W68" s="306"/>
      <c r="X68" s="305"/>
      <c r="Y68" s="306"/>
      <c r="Z68" s="305"/>
      <c r="AA68" s="306"/>
    </row>
    <row r="69" spans="1:27" s="187" customFormat="1" ht="12.75" customHeight="1">
      <c r="A69" s="154"/>
      <c r="B69" s="116"/>
      <c r="C69" s="151"/>
      <c r="D69" s="298"/>
      <c r="E69" s="156"/>
      <c r="F69" s="299"/>
      <c r="G69" s="300"/>
      <c r="H69" s="281">
        <f t="shared" si="2"/>
        <v>0</v>
      </c>
      <c r="I69" s="281"/>
      <c r="J69" s="282">
        <f t="shared" si="3"/>
        <v>0</v>
      </c>
      <c r="K69" s="283"/>
      <c r="L69" s="283"/>
      <c r="M69" s="303"/>
      <c r="N69" s="304"/>
      <c r="O69" s="303"/>
      <c r="P69" s="304"/>
      <c r="Q69" s="303"/>
      <c r="R69" s="304"/>
      <c r="S69" s="303"/>
      <c r="T69" s="305"/>
      <c r="U69" s="306"/>
      <c r="V69" s="305"/>
      <c r="W69" s="306"/>
      <c r="X69" s="305"/>
      <c r="Y69" s="306"/>
      <c r="Z69" s="305"/>
      <c r="AA69" s="306"/>
    </row>
    <row r="70" spans="1:27" s="187" customFormat="1" ht="12.75" customHeight="1">
      <c r="A70" s="154"/>
      <c r="B70" s="116"/>
      <c r="C70" s="151"/>
      <c r="D70" s="301"/>
      <c r="E70" s="341"/>
      <c r="F70" s="299"/>
      <c r="G70" s="300"/>
      <c r="H70" s="281">
        <f>K70+N70+P70+R70+T70+V70+X70+Z70</f>
        <v>0</v>
      </c>
      <c r="I70" s="281"/>
      <c r="J70" s="282">
        <f t="shared" si="3"/>
        <v>0</v>
      </c>
      <c r="K70" s="304"/>
      <c r="L70" s="304"/>
      <c r="M70" s="303"/>
      <c r="N70" s="304"/>
      <c r="O70" s="303"/>
      <c r="P70" s="304"/>
      <c r="Q70" s="303"/>
      <c r="R70" s="304"/>
      <c r="S70" s="303"/>
      <c r="T70" s="305"/>
      <c r="U70" s="306"/>
      <c r="V70" s="305"/>
      <c r="W70" s="306"/>
      <c r="X70" s="305"/>
      <c r="Y70" s="306"/>
      <c r="Z70" s="305"/>
      <c r="AA70" s="306"/>
    </row>
    <row r="71" spans="1:27" s="187" customFormat="1" ht="12.75" customHeight="1">
      <c r="A71" s="154"/>
      <c r="B71" s="116"/>
      <c r="C71" s="151"/>
      <c r="D71" s="314"/>
      <c r="E71" s="341"/>
      <c r="F71" s="299"/>
      <c r="G71" s="300"/>
      <c r="H71" s="281">
        <f t="shared" si="2"/>
        <v>0</v>
      </c>
      <c r="I71" s="281"/>
      <c r="J71" s="282">
        <f t="shared" si="3"/>
        <v>0</v>
      </c>
      <c r="K71" s="304"/>
      <c r="L71" s="304"/>
      <c r="M71" s="303"/>
      <c r="N71" s="304"/>
      <c r="O71" s="303"/>
      <c r="P71" s="304"/>
      <c r="Q71" s="303"/>
      <c r="R71" s="304"/>
      <c r="S71" s="303"/>
      <c r="T71" s="304"/>
      <c r="U71" s="303"/>
      <c r="V71" s="304"/>
      <c r="W71" s="303"/>
      <c r="X71" s="304"/>
      <c r="Y71" s="303"/>
      <c r="Z71" s="304"/>
      <c r="AA71" s="303"/>
    </row>
    <row r="72" spans="1:27" s="223" customFormat="1" ht="12.75" customHeight="1">
      <c r="A72" s="154"/>
      <c r="B72" s="116"/>
      <c r="C72" s="151"/>
      <c r="D72" s="298"/>
      <c r="E72" s="156"/>
      <c r="F72" s="324"/>
      <c r="G72" s="325"/>
      <c r="H72" s="281">
        <f t="shared" si="2"/>
        <v>0</v>
      </c>
      <c r="I72" s="281"/>
      <c r="J72" s="282">
        <f t="shared" si="3"/>
        <v>0</v>
      </c>
      <c r="K72" s="304"/>
      <c r="L72" s="304"/>
      <c r="M72" s="303"/>
      <c r="N72" s="304"/>
      <c r="O72" s="303"/>
      <c r="P72" s="304"/>
      <c r="Q72" s="303"/>
      <c r="R72" s="304"/>
      <c r="S72" s="303"/>
      <c r="T72" s="304"/>
      <c r="U72" s="303"/>
      <c r="V72" s="304"/>
      <c r="W72" s="303"/>
      <c r="X72" s="304"/>
      <c r="Y72" s="303"/>
      <c r="Z72" s="304"/>
      <c r="AA72" s="303"/>
    </row>
    <row r="73" spans="1:27" s="187" customFormat="1" ht="12.75" customHeight="1">
      <c r="A73" s="154"/>
      <c r="B73" s="116"/>
      <c r="C73" s="151"/>
      <c r="D73" s="278"/>
      <c r="E73" s="231"/>
      <c r="F73" s="299"/>
      <c r="G73" s="300"/>
      <c r="H73" s="281">
        <f t="shared" si="2"/>
        <v>0</v>
      </c>
      <c r="I73" s="281"/>
      <c r="J73" s="282">
        <f t="shared" si="3"/>
        <v>0</v>
      </c>
      <c r="K73" s="304"/>
      <c r="L73" s="304"/>
      <c r="M73" s="303"/>
      <c r="N73" s="304"/>
      <c r="O73" s="303"/>
      <c r="P73" s="304"/>
      <c r="Q73" s="303"/>
      <c r="R73" s="304"/>
      <c r="S73" s="303"/>
      <c r="T73" s="304"/>
      <c r="U73" s="303"/>
      <c r="V73" s="304"/>
      <c r="W73" s="303"/>
      <c r="X73" s="304"/>
      <c r="Y73" s="303"/>
      <c r="Z73" s="304"/>
      <c r="AA73" s="303"/>
    </row>
    <row r="74" spans="1:27" s="345" customFormat="1" ht="12.75" customHeight="1">
      <c r="A74" s="154"/>
      <c r="B74" s="100"/>
      <c r="C74" s="151"/>
      <c r="D74" s="298"/>
      <c r="E74" s="156"/>
      <c r="F74" s="342"/>
      <c r="G74" s="343"/>
      <c r="H74" s="281">
        <f t="shared" si="2"/>
        <v>0</v>
      </c>
      <c r="I74" s="281"/>
      <c r="J74" s="282">
        <f t="shared" si="3"/>
        <v>0</v>
      </c>
      <c r="K74" s="304"/>
      <c r="L74" s="304"/>
      <c r="M74" s="344"/>
      <c r="N74" s="210"/>
      <c r="O74" s="344"/>
      <c r="P74" s="210"/>
      <c r="Q74" s="344"/>
      <c r="R74" s="210"/>
      <c r="S74" s="344"/>
      <c r="T74" s="210"/>
      <c r="U74" s="344"/>
      <c r="V74" s="210"/>
      <c r="W74" s="344"/>
      <c r="X74" s="210"/>
      <c r="Y74" s="344"/>
      <c r="Z74" s="210"/>
      <c r="AA74" s="344"/>
    </row>
    <row r="75" spans="1:27" s="187" customFormat="1" ht="15" customHeight="1">
      <c r="A75" s="154"/>
      <c r="B75" s="100"/>
      <c r="C75" s="151"/>
      <c r="D75" s="298"/>
      <c r="E75" s="156"/>
      <c r="F75" s="339"/>
      <c r="G75" s="300"/>
      <c r="H75" s="281">
        <f>K75+N75+P75+R75+T75+V75+X75+Z75</f>
        <v>0</v>
      </c>
      <c r="I75" s="281"/>
      <c r="J75" s="282">
        <f>M75+O75+Q75+S75+U75+W75+Y75+AA75</f>
        <v>0</v>
      </c>
      <c r="K75" s="304"/>
      <c r="L75" s="304"/>
      <c r="M75" s="303"/>
      <c r="N75" s="304"/>
      <c r="O75" s="303"/>
      <c r="P75" s="304"/>
      <c r="Q75" s="303"/>
      <c r="R75" s="304"/>
      <c r="S75" s="303"/>
      <c r="T75" s="305"/>
      <c r="U75" s="306"/>
      <c r="V75" s="305"/>
      <c r="W75" s="306"/>
      <c r="X75" s="305"/>
      <c r="Y75" s="306"/>
      <c r="Z75" s="305"/>
      <c r="AA75" s="306"/>
    </row>
    <row r="76" spans="1:27" ht="15" customHeight="1">
      <c r="A76" s="135"/>
      <c r="B76" s="136"/>
      <c r="C76" s="287"/>
      <c r="D76" s="346"/>
      <c r="E76" s="347"/>
      <c r="F76" s="336"/>
      <c r="G76" s="348"/>
      <c r="H76" s="292">
        <f t="shared" si="2"/>
        <v>0</v>
      </c>
      <c r="I76" s="292"/>
      <c r="J76" s="293">
        <f t="shared" si="3"/>
        <v>0</v>
      </c>
      <c r="K76" s="305"/>
      <c r="L76" s="305"/>
      <c r="M76" s="306"/>
      <c r="N76" s="305"/>
      <c r="O76" s="306"/>
      <c r="P76" s="305"/>
      <c r="Q76" s="306"/>
      <c r="R76" s="305"/>
      <c r="S76" s="306"/>
      <c r="T76" s="305"/>
      <c r="U76" s="306"/>
      <c r="V76" s="305"/>
      <c r="W76" s="306"/>
      <c r="X76" s="305"/>
      <c r="Y76" s="306"/>
      <c r="Z76" s="305"/>
      <c r="AA76" s="306"/>
    </row>
    <row r="77" spans="1:27" s="187" customFormat="1" ht="12.75" customHeight="1">
      <c r="A77" s="208"/>
      <c r="B77" s="209"/>
      <c r="C77" s="321"/>
      <c r="D77" s="349"/>
      <c r="E77" s="350"/>
      <c r="F77" s="299"/>
      <c r="G77" s="300"/>
      <c r="H77" s="281">
        <f t="shared" si="2"/>
        <v>0</v>
      </c>
      <c r="I77" s="281"/>
      <c r="J77" s="282">
        <f t="shared" si="3"/>
        <v>0</v>
      </c>
      <c r="K77" s="304"/>
      <c r="L77" s="304"/>
      <c r="M77" s="303"/>
      <c r="N77" s="304"/>
      <c r="O77" s="303"/>
      <c r="P77" s="304"/>
      <c r="Q77" s="303"/>
      <c r="R77" s="304"/>
      <c r="S77" s="303"/>
      <c r="T77" s="304"/>
      <c r="U77" s="303"/>
      <c r="V77" s="304"/>
      <c r="W77" s="303"/>
      <c r="X77" s="304"/>
      <c r="Y77" s="303"/>
      <c r="Z77" s="304"/>
      <c r="AA77" s="303"/>
    </row>
    <row r="78" spans="1:27" s="187" customFormat="1" ht="12.75" customHeight="1">
      <c r="A78" s="208"/>
      <c r="B78" s="209"/>
      <c r="C78" s="351"/>
      <c r="D78" s="301"/>
      <c r="E78" s="350"/>
      <c r="F78" s="299"/>
      <c r="G78" s="300"/>
      <c r="H78" s="281">
        <f t="shared" si="2"/>
        <v>0</v>
      </c>
      <c r="I78" s="281"/>
      <c r="J78" s="282">
        <f t="shared" si="3"/>
        <v>0</v>
      </c>
      <c r="K78" s="304"/>
      <c r="L78" s="304"/>
      <c r="M78" s="303"/>
      <c r="N78" s="304"/>
      <c r="O78" s="303"/>
      <c r="P78" s="304"/>
      <c r="Q78" s="303"/>
      <c r="R78" s="304"/>
      <c r="S78" s="303"/>
      <c r="T78" s="305"/>
      <c r="U78" s="306"/>
      <c r="V78" s="305"/>
      <c r="W78" s="306"/>
      <c r="X78" s="305"/>
      <c r="Y78" s="306"/>
      <c r="Z78" s="305"/>
      <c r="AA78" s="306"/>
    </row>
    <row r="79" spans="1:27" s="187" customFormat="1" ht="12.75" customHeight="1">
      <c r="A79" s="171"/>
      <c r="B79" s="168"/>
      <c r="C79" s="222"/>
      <c r="D79" s="352"/>
      <c r="E79" s="353"/>
      <c r="F79" s="339"/>
      <c r="G79" s="300"/>
      <c r="H79" s="281">
        <f t="shared" si="2"/>
        <v>0</v>
      </c>
      <c r="I79" s="281"/>
      <c r="J79" s="282">
        <f t="shared" si="3"/>
        <v>0</v>
      </c>
      <c r="K79" s="304"/>
      <c r="L79" s="304"/>
      <c r="M79" s="303"/>
      <c r="N79" s="304"/>
      <c r="O79" s="303"/>
      <c r="P79" s="304"/>
      <c r="Q79" s="303"/>
      <c r="R79" s="304"/>
      <c r="S79" s="303"/>
      <c r="T79" s="305"/>
      <c r="U79" s="306"/>
      <c r="V79" s="305"/>
      <c r="W79" s="306"/>
      <c r="X79" s="305"/>
      <c r="Y79" s="306"/>
      <c r="Z79" s="305"/>
      <c r="AA79" s="306"/>
    </row>
    <row r="80" spans="1:27" ht="12.75" customHeight="1">
      <c r="A80" s="154"/>
      <c r="B80" s="100"/>
      <c r="C80" s="151"/>
      <c r="D80" s="298"/>
      <c r="E80" s="156"/>
      <c r="F80" s="308"/>
      <c r="G80" s="309"/>
      <c r="H80" s="281">
        <f t="shared" si="2"/>
        <v>0</v>
      </c>
      <c r="I80" s="281"/>
      <c r="J80" s="282">
        <f t="shared" si="3"/>
        <v>0</v>
      </c>
      <c r="K80" s="354"/>
      <c r="L80" s="354"/>
      <c r="M80" s="306"/>
      <c r="N80" s="305"/>
      <c r="O80" s="306"/>
      <c r="P80" s="305"/>
      <c r="Q80" s="306"/>
      <c r="R80" s="305"/>
      <c r="S80" s="306"/>
      <c r="T80" s="305"/>
      <c r="U80" s="306"/>
      <c r="V80" s="305"/>
      <c r="W80" s="306"/>
      <c r="X80" s="305"/>
      <c r="Y80" s="306"/>
      <c r="Z80" s="305"/>
      <c r="AA80" s="306"/>
    </row>
    <row r="81" spans="1:27" s="187" customFormat="1" ht="12.75" customHeight="1">
      <c r="A81" s="190"/>
      <c r="B81" s="190"/>
      <c r="C81" s="220"/>
      <c r="D81" s="355"/>
      <c r="E81" s="227"/>
      <c r="F81" s="299"/>
      <c r="G81" s="300"/>
      <c r="H81" s="281">
        <f t="shared" si="2"/>
        <v>0</v>
      </c>
      <c r="I81" s="281"/>
      <c r="J81" s="282">
        <f t="shared" si="3"/>
        <v>0</v>
      </c>
      <c r="K81" s="304"/>
      <c r="L81" s="304"/>
      <c r="M81" s="303"/>
      <c r="N81" s="304"/>
      <c r="O81" s="303"/>
      <c r="P81" s="304"/>
      <c r="Q81" s="303"/>
      <c r="R81" s="304"/>
      <c r="S81" s="303"/>
      <c r="T81" s="305"/>
      <c r="U81" s="306"/>
      <c r="V81" s="305"/>
      <c r="W81" s="306"/>
      <c r="X81" s="305"/>
      <c r="Y81" s="306"/>
      <c r="Z81" s="305"/>
      <c r="AA81" s="306"/>
    </row>
    <row r="82" spans="1:27" s="187" customFormat="1" ht="12.75" customHeight="1">
      <c r="A82" s="106"/>
      <c r="B82" s="106"/>
      <c r="C82" s="220"/>
      <c r="D82" s="298"/>
      <c r="E82" s="226"/>
      <c r="F82" s="339"/>
      <c r="G82" s="300"/>
      <c r="H82" s="281">
        <f t="shared" si="2"/>
        <v>0</v>
      </c>
      <c r="I82" s="281"/>
      <c r="J82" s="282">
        <f t="shared" si="3"/>
        <v>0</v>
      </c>
      <c r="K82" s="304"/>
      <c r="L82" s="304"/>
      <c r="M82" s="303"/>
      <c r="N82" s="304"/>
      <c r="O82" s="303"/>
      <c r="P82" s="304"/>
      <c r="Q82" s="303"/>
      <c r="R82" s="304"/>
      <c r="S82" s="303"/>
      <c r="T82" s="304"/>
      <c r="U82" s="303"/>
      <c r="V82" s="304"/>
      <c r="W82" s="303"/>
      <c r="X82" s="304"/>
      <c r="Y82" s="303"/>
      <c r="Z82" s="304"/>
      <c r="AA82" s="303"/>
    </row>
    <row r="83" spans="1:27" ht="12.75" customHeight="1">
      <c r="A83" s="356"/>
      <c r="B83" s="357"/>
      <c r="C83" s="358"/>
      <c r="D83" s="288"/>
      <c r="E83" s="359"/>
      <c r="F83" s="308"/>
      <c r="G83" s="309"/>
      <c r="H83" s="281">
        <f t="shared" si="2"/>
        <v>0</v>
      </c>
      <c r="I83" s="281"/>
      <c r="J83" s="282">
        <f t="shared" si="3"/>
        <v>0</v>
      </c>
      <c r="K83" s="305"/>
      <c r="L83" s="305"/>
      <c r="M83" s="306"/>
      <c r="N83" s="305"/>
      <c r="O83" s="306"/>
      <c r="P83" s="305"/>
      <c r="Q83" s="306"/>
      <c r="R83" s="305"/>
      <c r="S83" s="306"/>
      <c r="T83" s="305"/>
      <c r="U83" s="306"/>
      <c r="V83" s="305"/>
      <c r="W83" s="306"/>
      <c r="X83" s="305"/>
      <c r="Y83" s="306"/>
      <c r="Z83" s="305"/>
      <c r="AA83" s="306"/>
    </row>
    <row r="84" spans="1:27" ht="12.75" customHeight="1">
      <c r="A84" s="356"/>
      <c r="B84" s="357"/>
      <c r="C84" s="358"/>
      <c r="D84" s="288"/>
      <c r="E84" s="359"/>
      <c r="F84" s="308"/>
      <c r="G84" s="309"/>
      <c r="H84" s="281">
        <f t="shared" si="2"/>
        <v>0</v>
      </c>
      <c r="I84" s="281"/>
      <c r="J84" s="282">
        <f t="shared" si="3"/>
        <v>0</v>
      </c>
      <c r="K84" s="305"/>
      <c r="L84" s="305"/>
      <c r="M84" s="306"/>
      <c r="N84" s="305"/>
      <c r="O84" s="306"/>
      <c r="P84" s="305"/>
      <c r="Q84" s="306"/>
      <c r="R84" s="305"/>
      <c r="S84" s="306"/>
      <c r="T84" s="305"/>
      <c r="U84" s="306"/>
      <c r="V84" s="305"/>
      <c r="W84" s="306"/>
      <c r="X84" s="305"/>
      <c r="Y84" s="306"/>
      <c r="Z84" s="305"/>
      <c r="AA84" s="306"/>
    </row>
    <row r="85" spans="1:27" ht="12.75" customHeight="1">
      <c r="A85" s="356"/>
      <c r="B85" s="357"/>
      <c r="C85" s="358"/>
      <c r="D85" s="288"/>
      <c r="E85" s="359"/>
      <c r="F85" s="308"/>
      <c r="G85" s="309"/>
      <c r="H85" s="281">
        <f t="shared" si="2"/>
        <v>0</v>
      </c>
      <c r="I85" s="281"/>
      <c r="J85" s="282">
        <f t="shared" si="3"/>
        <v>0</v>
      </c>
      <c r="K85" s="305"/>
      <c r="L85" s="305"/>
      <c r="M85" s="306"/>
      <c r="N85" s="305"/>
      <c r="O85" s="306"/>
      <c r="P85" s="305"/>
      <c r="Q85" s="306"/>
      <c r="R85" s="305"/>
      <c r="S85" s="306"/>
      <c r="T85" s="305"/>
      <c r="U85" s="306"/>
      <c r="V85" s="305"/>
      <c r="W85" s="306"/>
      <c r="X85" s="305"/>
      <c r="Y85" s="306"/>
      <c r="Z85" s="305"/>
      <c r="AA85" s="306"/>
    </row>
    <row r="86" spans="1:27" ht="12.75" customHeight="1">
      <c r="A86" s="356"/>
      <c r="B86" s="357"/>
      <c r="C86" s="358"/>
      <c r="D86" s="288"/>
      <c r="E86" s="359"/>
      <c r="F86" s="308"/>
      <c r="G86" s="309"/>
      <c r="H86" s="281">
        <f t="shared" si="2"/>
        <v>0</v>
      </c>
      <c r="I86" s="281"/>
      <c r="J86" s="282">
        <f t="shared" si="3"/>
        <v>0</v>
      </c>
      <c r="K86" s="305"/>
      <c r="L86" s="305"/>
      <c r="M86" s="306"/>
      <c r="N86" s="305"/>
      <c r="O86" s="306"/>
      <c r="P86" s="305"/>
      <c r="Q86" s="306"/>
      <c r="R86" s="305"/>
      <c r="S86" s="306"/>
      <c r="T86" s="305"/>
      <c r="U86" s="306"/>
      <c r="V86" s="305"/>
      <c r="W86" s="306"/>
      <c r="X86" s="305"/>
      <c r="Y86" s="306"/>
      <c r="Z86" s="305"/>
      <c r="AA86" s="306"/>
    </row>
    <row r="87" spans="1:27" ht="12.75" customHeight="1">
      <c r="A87" s="356"/>
      <c r="B87" s="357"/>
      <c r="C87" s="358"/>
      <c r="D87" s="288"/>
      <c r="E87" s="359"/>
      <c r="F87" s="308"/>
      <c r="G87" s="309"/>
      <c r="H87" s="281">
        <f t="shared" si="2"/>
        <v>0</v>
      </c>
      <c r="I87" s="281"/>
      <c r="J87" s="282">
        <f t="shared" si="3"/>
        <v>0</v>
      </c>
      <c r="K87" s="305"/>
      <c r="L87" s="305"/>
      <c r="M87" s="306"/>
      <c r="N87" s="305"/>
      <c r="O87" s="306"/>
      <c r="P87" s="305"/>
      <c r="Q87" s="306"/>
      <c r="R87" s="305"/>
      <c r="S87" s="306"/>
      <c r="T87" s="305"/>
      <c r="U87" s="306"/>
      <c r="V87" s="305"/>
      <c r="W87" s="306"/>
      <c r="X87" s="305"/>
      <c r="Y87" s="306"/>
      <c r="Z87" s="305"/>
      <c r="AA87" s="306"/>
    </row>
    <row r="88" spans="1:27" ht="12.75" customHeight="1">
      <c r="A88" s="356"/>
      <c r="B88" s="357"/>
      <c r="C88" s="358"/>
      <c r="D88" s="288"/>
      <c r="E88" s="359"/>
      <c r="F88" s="308"/>
      <c r="G88" s="309"/>
      <c r="H88" s="281">
        <f t="shared" si="2"/>
        <v>0</v>
      </c>
      <c r="I88" s="281"/>
      <c r="J88" s="282">
        <f t="shared" si="3"/>
        <v>0</v>
      </c>
      <c r="K88" s="305"/>
      <c r="L88" s="305"/>
      <c r="M88" s="306"/>
      <c r="N88" s="305"/>
      <c r="O88" s="306"/>
      <c r="P88" s="305"/>
      <c r="Q88" s="306"/>
      <c r="R88" s="305"/>
      <c r="S88" s="306"/>
      <c r="T88" s="305"/>
      <c r="U88" s="306"/>
      <c r="V88" s="305"/>
      <c r="W88" s="306"/>
      <c r="X88" s="305"/>
      <c r="Y88" s="306"/>
      <c r="Z88" s="305"/>
      <c r="AA88" s="306"/>
    </row>
    <row r="89" spans="1:27" ht="12.75" customHeight="1">
      <c r="A89" s="356"/>
      <c r="B89" s="357"/>
      <c r="C89" s="358"/>
      <c r="D89" s="288"/>
      <c r="E89" s="359"/>
      <c r="F89" s="308"/>
      <c r="G89" s="309"/>
      <c r="H89" s="281">
        <f t="shared" si="2"/>
        <v>0</v>
      </c>
      <c r="I89" s="281"/>
      <c r="J89" s="282">
        <f t="shared" si="3"/>
        <v>0</v>
      </c>
      <c r="K89" s="305"/>
      <c r="L89" s="305"/>
      <c r="M89" s="306"/>
      <c r="N89" s="305"/>
      <c r="O89" s="306"/>
      <c r="P89" s="305"/>
      <c r="Q89" s="306"/>
      <c r="R89" s="305"/>
      <c r="S89" s="306"/>
      <c r="T89" s="305"/>
      <c r="U89" s="306"/>
      <c r="V89" s="305"/>
      <c r="W89" s="306"/>
      <c r="X89" s="305"/>
      <c r="Y89" s="306"/>
      <c r="Z89" s="305"/>
      <c r="AA89" s="306"/>
    </row>
    <row r="90" spans="1:27" ht="12.75" customHeight="1">
      <c r="A90" s="356"/>
      <c r="B90" s="357"/>
      <c r="C90" s="358"/>
      <c r="D90" s="288"/>
      <c r="E90" s="359"/>
      <c r="F90" s="308"/>
      <c r="G90" s="309"/>
      <c r="H90" s="281">
        <f t="shared" si="2"/>
        <v>0</v>
      </c>
      <c r="I90" s="281"/>
      <c r="J90" s="282">
        <f t="shared" si="3"/>
        <v>0</v>
      </c>
      <c r="K90" s="305"/>
      <c r="L90" s="305"/>
      <c r="M90" s="306"/>
      <c r="N90" s="305"/>
      <c r="O90" s="306"/>
      <c r="P90" s="305"/>
      <c r="Q90" s="306"/>
      <c r="R90" s="305"/>
      <c r="S90" s="306"/>
      <c r="T90" s="305"/>
      <c r="U90" s="306"/>
      <c r="V90" s="305"/>
      <c r="W90" s="306"/>
      <c r="X90" s="305"/>
      <c r="Y90" s="306"/>
      <c r="Z90" s="305"/>
      <c r="AA90" s="306"/>
    </row>
    <row r="91" spans="1:27" ht="12.75" customHeight="1" hidden="1">
      <c r="A91" s="356"/>
      <c r="B91" s="357"/>
      <c r="C91" s="357"/>
      <c r="D91" s="359"/>
      <c r="E91" s="359"/>
      <c r="F91" s="308"/>
      <c r="G91" s="309"/>
      <c r="H91" s="281">
        <f t="shared" si="2"/>
        <v>0</v>
      </c>
      <c r="I91" s="281"/>
      <c r="J91" s="282">
        <f t="shared" si="3"/>
        <v>0</v>
      </c>
      <c r="K91" s="305"/>
      <c r="L91" s="305"/>
      <c r="M91" s="306"/>
      <c r="N91" s="305"/>
      <c r="O91" s="306"/>
      <c r="P91" s="305"/>
      <c r="Q91" s="306"/>
      <c r="R91" s="305"/>
      <c r="S91" s="306"/>
      <c r="T91" s="305"/>
      <c r="U91" s="306"/>
      <c r="V91" s="305"/>
      <c r="W91" s="306"/>
      <c r="X91" s="305"/>
      <c r="Y91" s="306"/>
      <c r="Z91" s="305"/>
      <c r="AA91" s="306"/>
    </row>
    <row r="92" spans="1:27" ht="12.75" customHeight="1" hidden="1">
      <c r="A92" s="356"/>
      <c r="B92" s="357"/>
      <c r="C92" s="357"/>
      <c r="D92" s="359"/>
      <c r="E92" s="359"/>
      <c r="F92" s="308"/>
      <c r="G92" s="309"/>
      <c r="H92" s="281">
        <f t="shared" si="2"/>
        <v>0</v>
      </c>
      <c r="I92" s="281"/>
      <c r="J92" s="282">
        <f t="shared" si="3"/>
        <v>0</v>
      </c>
      <c r="K92" s="305"/>
      <c r="L92" s="305"/>
      <c r="M92" s="306"/>
      <c r="N92" s="305"/>
      <c r="O92" s="306"/>
      <c r="P92" s="305"/>
      <c r="Q92" s="306"/>
      <c r="R92" s="305"/>
      <c r="S92" s="306"/>
      <c r="T92" s="305"/>
      <c r="U92" s="306"/>
      <c r="V92" s="305"/>
      <c r="W92" s="306"/>
      <c r="X92" s="305"/>
      <c r="Y92" s="306"/>
      <c r="Z92" s="305"/>
      <c r="AA92" s="306"/>
    </row>
    <row r="93" spans="1:27" ht="12.75" customHeight="1" hidden="1">
      <c r="A93" s="356"/>
      <c r="B93" s="357"/>
      <c r="C93" s="357"/>
      <c r="D93" s="359"/>
      <c r="E93" s="359"/>
      <c r="F93" s="308"/>
      <c r="G93" s="309"/>
      <c r="H93" s="281">
        <f t="shared" si="2"/>
        <v>0</v>
      </c>
      <c r="I93" s="281"/>
      <c r="J93" s="282">
        <f t="shared" si="3"/>
        <v>0</v>
      </c>
      <c r="K93" s="305"/>
      <c r="L93" s="305"/>
      <c r="M93" s="306"/>
      <c r="N93" s="305"/>
      <c r="O93" s="306"/>
      <c r="P93" s="305"/>
      <c r="Q93" s="306"/>
      <c r="R93" s="305"/>
      <c r="S93" s="306"/>
      <c r="T93" s="305"/>
      <c r="U93" s="306"/>
      <c r="V93" s="305"/>
      <c r="W93" s="306"/>
      <c r="X93" s="305"/>
      <c r="Y93" s="306"/>
      <c r="Z93" s="305"/>
      <c r="AA93" s="306"/>
    </row>
    <row r="94" spans="1:27" ht="12.75" customHeight="1" hidden="1">
      <c r="A94" s="356"/>
      <c r="B94" s="357"/>
      <c r="C94" s="357"/>
      <c r="D94" s="359"/>
      <c r="E94" s="359"/>
      <c r="F94" s="308"/>
      <c r="G94" s="309"/>
      <c r="H94" s="281">
        <f t="shared" si="2"/>
        <v>0</v>
      </c>
      <c r="I94" s="281"/>
      <c r="J94" s="282">
        <f t="shared" si="3"/>
        <v>0</v>
      </c>
      <c r="K94" s="305"/>
      <c r="L94" s="305"/>
      <c r="M94" s="306"/>
      <c r="N94" s="305"/>
      <c r="O94" s="306"/>
      <c r="P94" s="305"/>
      <c r="Q94" s="306"/>
      <c r="R94" s="305"/>
      <c r="S94" s="306"/>
      <c r="T94" s="305"/>
      <c r="U94" s="306"/>
      <c r="V94" s="305"/>
      <c r="W94" s="306"/>
      <c r="X94" s="305"/>
      <c r="Y94" s="306"/>
      <c r="Z94" s="305"/>
      <c r="AA94" s="306"/>
    </row>
    <row r="95" spans="1:27" ht="12.75" customHeight="1" hidden="1">
      <c r="A95" s="356"/>
      <c r="B95" s="357"/>
      <c r="C95" s="357"/>
      <c r="D95" s="359"/>
      <c r="E95" s="359"/>
      <c r="F95" s="308"/>
      <c r="G95" s="309"/>
      <c r="H95" s="281">
        <f t="shared" si="2"/>
        <v>0</v>
      </c>
      <c r="I95" s="281"/>
      <c r="J95" s="282">
        <f t="shared" si="3"/>
        <v>0</v>
      </c>
      <c r="K95" s="305"/>
      <c r="L95" s="305"/>
      <c r="M95" s="306"/>
      <c r="N95" s="305"/>
      <c r="O95" s="306"/>
      <c r="P95" s="305"/>
      <c r="Q95" s="306"/>
      <c r="R95" s="305"/>
      <c r="S95" s="306"/>
      <c r="T95" s="305"/>
      <c r="U95" s="306"/>
      <c r="V95" s="305"/>
      <c r="W95" s="306"/>
      <c r="X95" s="305"/>
      <c r="Y95" s="306"/>
      <c r="Z95" s="305"/>
      <c r="AA95" s="306"/>
    </row>
    <row r="96" spans="1:27" ht="12.75" customHeight="1" hidden="1">
      <c r="A96" s="356"/>
      <c r="B96" s="357"/>
      <c r="C96" s="357"/>
      <c r="D96" s="359"/>
      <c r="E96" s="359"/>
      <c r="F96" s="308"/>
      <c r="G96" s="309"/>
      <c r="H96" s="281">
        <f t="shared" si="2"/>
        <v>0</v>
      </c>
      <c r="I96" s="281"/>
      <c r="J96" s="282">
        <f t="shared" si="3"/>
        <v>0</v>
      </c>
      <c r="K96" s="305"/>
      <c r="L96" s="305"/>
      <c r="M96" s="306"/>
      <c r="N96" s="305"/>
      <c r="O96" s="306"/>
      <c r="P96" s="305"/>
      <c r="Q96" s="306"/>
      <c r="R96" s="305"/>
      <c r="S96" s="306"/>
      <c r="T96" s="305"/>
      <c r="U96" s="306"/>
      <c r="V96" s="305"/>
      <c r="W96" s="306"/>
      <c r="X96" s="305"/>
      <c r="Y96" s="306"/>
      <c r="Z96" s="305"/>
      <c r="AA96" s="306"/>
    </row>
    <row r="97" spans="1:27" ht="12.75" customHeight="1" hidden="1">
      <c r="A97" s="356"/>
      <c r="B97" s="357"/>
      <c r="C97" s="357"/>
      <c r="D97" s="359"/>
      <c r="E97" s="359"/>
      <c r="F97" s="308"/>
      <c r="G97" s="309"/>
      <c r="H97" s="281">
        <f t="shared" si="2"/>
        <v>0</v>
      </c>
      <c r="I97" s="281"/>
      <c r="J97" s="282">
        <f t="shared" si="3"/>
        <v>0</v>
      </c>
      <c r="K97" s="305"/>
      <c r="L97" s="305"/>
      <c r="M97" s="306"/>
      <c r="N97" s="305"/>
      <c r="O97" s="306"/>
      <c r="P97" s="305"/>
      <c r="Q97" s="306"/>
      <c r="R97" s="305"/>
      <c r="S97" s="306"/>
      <c r="T97" s="305"/>
      <c r="U97" s="306"/>
      <c r="V97" s="305"/>
      <c r="W97" s="306"/>
      <c r="X97" s="305"/>
      <c r="Y97" s="306"/>
      <c r="Z97" s="305"/>
      <c r="AA97" s="306"/>
    </row>
    <row r="98" spans="1:27" ht="12.75" customHeight="1" hidden="1">
      <c r="A98" s="356"/>
      <c r="B98" s="357"/>
      <c r="C98" s="357"/>
      <c r="D98" s="359"/>
      <c r="E98" s="359"/>
      <c r="F98" s="308"/>
      <c r="G98" s="309"/>
      <c r="H98" s="281">
        <f aca="true" t="shared" si="4" ref="H98:H161">K98+N98+P98+R98+T98+V98+X98+Z98</f>
        <v>0</v>
      </c>
      <c r="I98" s="281"/>
      <c r="J98" s="282">
        <f aca="true" t="shared" si="5" ref="J98:J161">M98+O98+Q98+S98+U98+W98+Y98+AA98</f>
        <v>0</v>
      </c>
      <c r="K98" s="305"/>
      <c r="L98" s="305"/>
      <c r="M98" s="306"/>
      <c r="N98" s="305"/>
      <c r="O98" s="306"/>
      <c r="P98" s="305"/>
      <c r="Q98" s="306"/>
      <c r="R98" s="305"/>
      <c r="S98" s="306"/>
      <c r="T98" s="305"/>
      <c r="U98" s="306"/>
      <c r="V98" s="305"/>
      <c r="W98" s="306"/>
      <c r="X98" s="305"/>
      <c r="Y98" s="306"/>
      <c r="Z98" s="305"/>
      <c r="AA98" s="306"/>
    </row>
    <row r="99" spans="1:27" ht="12.75" customHeight="1" hidden="1">
      <c r="A99" s="356"/>
      <c r="B99" s="357"/>
      <c r="C99" s="357"/>
      <c r="D99" s="359"/>
      <c r="E99" s="359"/>
      <c r="F99" s="308"/>
      <c r="G99" s="309"/>
      <c r="H99" s="281">
        <f t="shared" si="4"/>
        <v>0</v>
      </c>
      <c r="I99" s="281"/>
      <c r="J99" s="282">
        <f t="shared" si="5"/>
        <v>0</v>
      </c>
      <c r="K99" s="305"/>
      <c r="L99" s="305"/>
      <c r="M99" s="306"/>
      <c r="N99" s="305"/>
      <c r="O99" s="306"/>
      <c r="P99" s="305"/>
      <c r="Q99" s="306"/>
      <c r="R99" s="305"/>
      <c r="S99" s="306"/>
      <c r="T99" s="305"/>
      <c r="U99" s="306"/>
      <c r="V99" s="305"/>
      <c r="W99" s="306"/>
      <c r="X99" s="305"/>
      <c r="Y99" s="306"/>
      <c r="Z99" s="305"/>
      <c r="AA99" s="306"/>
    </row>
    <row r="100" spans="1:27" ht="12.75" customHeight="1" hidden="1">
      <c r="A100" s="356"/>
      <c r="B100" s="357"/>
      <c r="C100" s="357"/>
      <c r="D100" s="359"/>
      <c r="E100" s="359"/>
      <c r="F100" s="308"/>
      <c r="G100" s="309"/>
      <c r="H100" s="281">
        <f t="shared" si="4"/>
        <v>0</v>
      </c>
      <c r="I100" s="281"/>
      <c r="J100" s="282">
        <f t="shared" si="5"/>
        <v>0</v>
      </c>
      <c r="K100" s="305"/>
      <c r="L100" s="305"/>
      <c r="M100" s="306"/>
      <c r="N100" s="305"/>
      <c r="O100" s="306"/>
      <c r="P100" s="305"/>
      <c r="Q100" s="306"/>
      <c r="R100" s="305"/>
      <c r="S100" s="306"/>
      <c r="T100" s="305"/>
      <c r="U100" s="306"/>
      <c r="V100" s="305"/>
      <c r="W100" s="306"/>
      <c r="X100" s="305"/>
      <c r="Y100" s="306"/>
      <c r="Z100" s="305"/>
      <c r="AA100" s="306"/>
    </row>
    <row r="101" spans="1:27" ht="12.75" customHeight="1" hidden="1">
      <c r="A101" s="356"/>
      <c r="B101" s="357"/>
      <c r="C101" s="357"/>
      <c r="D101" s="359"/>
      <c r="E101" s="359"/>
      <c r="F101" s="308"/>
      <c r="G101" s="309"/>
      <c r="H101" s="281">
        <f t="shared" si="4"/>
        <v>0</v>
      </c>
      <c r="I101" s="281"/>
      <c r="J101" s="282">
        <f t="shared" si="5"/>
        <v>0</v>
      </c>
      <c r="K101" s="305"/>
      <c r="L101" s="305"/>
      <c r="M101" s="306"/>
      <c r="N101" s="305"/>
      <c r="O101" s="306"/>
      <c r="P101" s="305"/>
      <c r="Q101" s="306"/>
      <c r="R101" s="305"/>
      <c r="S101" s="306"/>
      <c r="T101" s="305"/>
      <c r="U101" s="306"/>
      <c r="V101" s="305"/>
      <c r="W101" s="306"/>
      <c r="X101" s="305"/>
      <c r="Y101" s="306"/>
      <c r="Z101" s="305"/>
      <c r="AA101" s="306"/>
    </row>
    <row r="102" spans="1:27" ht="12.75" customHeight="1" hidden="1">
      <c r="A102" s="356"/>
      <c r="B102" s="357"/>
      <c r="C102" s="357"/>
      <c r="D102" s="359"/>
      <c r="E102" s="359"/>
      <c r="F102" s="308"/>
      <c r="G102" s="309"/>
      <c r="H102" s="281">
        <f t="shared" si="4"/>
        <v>0</v>
      </c>
      <c r="I102" s="281"/>
      <c r="J102" s="282">
        <f t="shared" si="5"/>
        <v>0</v>
      </c>
      <c r="K102" s="305"/>
      <c r="L102" s="305"/>
      <c r="M102" s="306"/>
      <c r="N102" s="305"/>
      <c r="O102" s="306"/>
      <c r="P102" s="305"/>
      <c r="Q102" s="306"/>
      <c r="R102" s="305"/>
      <c r="S102" s="306"/>
      <c r="T102" s="305"/>
      <c r="U102" s="306"/>
      <c r="V102" s="305"/>
      <c r="W102" s="306"/>
      <c r="X102" s="305"/>
      <c r="Y102" s="306"/>
      <c r="Z102" s="305"/>
      <c r="AA102" s="306"/>
    </row>
    <row r="103" spans="1:27" ht="12.75" customHeight="1" hidden="1">
      <c r="A103" s="356"/>
      <c r="B103" s="357"/>
      <c r="C103" s="357"/>
      <c r="D103" s="359"/>
      <c r="E103" s="359"/>
      <c r="F103" s="308"/>
      <c r="G103" s="309"/>
      <c r="H103" s="281">
        <f t="shared" si="4"/>
        <v>0</v>
      </c>
      <c r="I103" s="281"/>
      <c r="J103" s="282">
        <f t="shared" si="5"/>
        <v>0</v>
      </c>
      <c r="K103" s="305"/>
      <c r="L103" s="305"/>
      <c r="M103" s="306"/>
      <c r="N103" s="305"/>
      <c r="O103" s="306"/>
      <c r="P103" s="305"/>
      <c r="Q103" s="306"/>
      <c r="R103" s="305"/>
      <c r="S103" s="306"/>
      <c r="T103" s="305"/>
      <c r="U103" s="306"/>
      <c r="V103" s="305"/>
      <c r="W103" s="306"/>
      <c r="X103" s="305"/>
      <c r="Y103" s="306"/>
      <c r="Z103" s="305"/>
      <c r="AA103" s="306"/>
    </row>
    <row r="104" spans="1:27" ht="12.75" customHeight="1" hidden="1">
      <c r="A104" s="356"/>
      <c r="B104" s="357"/>
      <c r="C104" s="357"/>
      <c r="D104" s="359"/>
      <c r="E104" s="359"/>
      <c r="F104" s="308"/>
      <c r="G104" s="309"/>
      <c r="H104" s="281">
        <f t="shared" si="4"/>
        <v>0</v>
      </c>
      <c r="I104" s="281"/>
      <c r="J104" s="282">
        <f t="shared" si="5"/>
        <v>0</v>
      </c>
      <c r="K104" s="305"/>
      <c r="L104" s="305"/>
      <c r="M104" s="306"/>
      <c r="N104" s="305"/>
      <c r="O104" s="306"/>
      <c r="P104" s="305"/>
      <c r="Q104" s="306"/>
      <c r="R104" s="305"/>
      <c r="S104" s="306"/>
      <c r="T104" s="305"/>
      <c r="U104" s="306"/>
      <c r="V104" s="305"/>
      <c r="W104" s="306"/>
      <c r="X104" s="305"/>
      <c r="Y104" s="306"/>
      <c r="Z104" s="305"/>
      <c r="AA104" s="306"/>
    </row>
    <row r="105" spans="1:27" ht="12.75" customHeight="1" hidden="1">
      <c r="A105" s="356"/>
      <c r="B105" s="357"/>
      <c r="C105" s="357"/>
      <c r="D105" s="359"/>
      <c r="E105" s="359"/>
      <c r="F105" s="308"/>
      <c r="G105" s="309"/>
      <c r="H105" s="281">
        <f t="shared" si="4"/>
        <v>0</v>
      </c>
      <c r="I105" s="281"/>
      <c r="J105" s="282">
        <f t="shared" si="5"/>
        <v>0</v>
      </c>
      <c r="K105" s="305"/>
      <c r="L105" s="305"/>
      <c r="M105" s="306"/>
      <c r="N105" s="305"/>
      <c r="O105" s="306"/>
      <c r="P105" s="305"/>
      <c r="Q105" s="306"/>
      <c r="R105" s="305"/>
      <c r="S105" s="306"/>
      <c r="T105" s="305"/>
      <c r="U105" s="306"/>
      <c r="V105" s="305"/>
      <c r="W105" s="306"/>
      <c r="X105" s="305"/>
      <c r="Y105" s="306"/>
      <c r="Z105" s="305"/>
      <c r="AA105" s="306"/>
    </row>
    <row r="106" spans="1:27" ht="12.75" customHeight="1" hidden="1">
      <c r="A106" s="356"/>
      <c r="B106" s="357"/>
      <c r="C106" s="357"/>
      <c r="D106" s="359"/>
      <c r="E106" s="359"/>
      <c r="F106" s="308"/>
      <c r="G106" s="309"/>
      <c r="H106" s="281">
        <f t="shared" si="4"/>
        <v>0</v>
      </c>
      <c r="I106" s="281"/>
      <c r="J106" s="282">
        <f t="shared" si="5"/>
        <v>0</v>
      </c>
      <c r="K106" s="305"/>
      <c r="L106" s="305"/>
      <c r="M106" s="306"/>
      <c r="N106" s="305"/>
      <c r="O106" s="306"/>
      <c r="P106" s="305"/>
      <c r="Q106" s="306"/>
      <c r="R106" s="305"/>
      <c r="S106" s="306"/>
      <c r="T106" s="305"/>
      <c r="U106" s="306"/>
      <c r="V106" s="305"/>
      <c r="W106" s="306"/>
      <c r="X106" s="305"/>
      <c r="Y106" s="306"/>
      <c r="Z106" s="305"/>
      <c r="AA106" s="306"/>
    </row>
    <row r="107" spans="1:27" ht="12.75" customHeight="1" hidden="1">
      <c r="A107" s="356"/>
      <c r="B107" s="357"/>
      <c r="C107" s="357"/>
      <c r="D107" s="359"/>
      <c r="E107" s="359"/>
      <c r="F107" s="308"/>
      <c r="G107" s="309"/>
      <c r="H107" s="281">
        <f t="shared" si="4"/>
        <v>0</v>
      </c>
      <c r="I107" s="281"/>
      <c r="J107" s="282">
        <f t="shared" si="5"/>
        <v>0</v>
      </c>
      <c r="K107" s="305"/>
      <c r="L107" s="305"/>
      <c r="M107" s="306"/>
      <c r="N107" s="305"/>
      <c r="O107" s="306"/>
      <c r="P107" s="305"/>
      <c r="Q107" s="306"/>
      <c r="R107" s="305"/>
      <c r="S107" s="306"/>
      <c r="T107" s="305"/>
      <c r="U107" s="306"/>
      <c r="V107" s="305"/>
      <c r="W107" s="306"/>
      <c r="X107" s="305"/>
      <c r="Y107" s="306"/>
      <c r="Z107" s="305"/>
      <c r="AA107" s="306"/>
    </row>
    <row r="108" spans="1:27" ht="12.75" customHeight="1" hidden="1">
      <c r="A108" s="356"/>
      <c r="B108" s="357"/>
      <c r="C108" s="357"/>
      <c r="D108" s="359"/>
      <c r="E108" s="359"/>
      <c r="F108" s="308"/>
      <c r="G108" s="309"/>
      <c r="H108" s="281">
        <f t="shared" si="4"/>
        <v>0</v>
      </c>
      <c r="I108" s="281"/>
      <c r="J108" s="282">
        <f t="shared" si="5"/>
        <v>0</v>
      </c>
      <c r="K108" s="305"/>
      <c r="L108" s="305"/>
      <c r="M108" s="306"/>
      <c r="N108" s="305"/>
      <c r="O108" s="306"/>
      <c r="P108" s="305"/>
      <c r="Q108" s="306"/>
      <c r="R108" s="305"/>
      <c r="S108" s="306"/>
      <c r="T108" s="305"/>
      <c r="U108" s="306"/>
      <c r="V108" s="305"/>
      <c r="W108" s="306"/>
      <c r="X108" s="305"/>
      <c r="Y108" s="306"/>
      <c r="Z108" s="305"/>
      <c r="AA108" s="306"/>
    </row>
    <row r="109" spans="1:27" ht="12.75" customHeight="1" hidden="1">
      <c r="A109" s="356"/>
      <c r="B109" s="357"/>
      <c r="C109" s="357"/>
      <c r="D109" s="359"/>
      <c r="E109" s="359"/>
      <c r="F109" s="308"/>
      <c r="G109" s="309"/>
      <c r="H109" s="281">
        <f t="shared" si="4"/>
        <v>0</v>
      </c>
      <c r="I109" s="281"/>
      <c r="J109" s="282">
        <f t="shared" si="5"/>
        <v>0</v>
      </c>
      <c r="K109" s="305"/>
      <c r="L109" s="305"/>
      <c r="M109" s="306"/>
      <c r="N109" s="305"/>
      <c r="O109" s="306"/>
      <c r="P109" s="305"/>
      <c r="Q109" s="306"/>
      <c r="R109" s="305"/>
      <c r="S109" s="306"/>
      <c r="T109" s="305"/>
      <c r="U109" s="306"/>
      <c r="V109" s="305"/>
      <c r="W109" s="306"/>
      <c r="X109" s="305"/>
      <c r="Y109" s="306"/>
      <c r="Z109" s="305"/>
      <c r="AA109" s="306"/>
    </row>
    <row r="110" spans="1:27" ht="12.75" customHeight="1" hidden="1">
      <c r="A110" s="356"/>
      <c r="B110" s="357"/>
      <c r="C110" s="357"/>
      <c r="D110" s="359"/>
      <c r="E110" s="359"/>
      <c r="F110" s="308"/>
      <c r="G110" s="309"/>
      <c r="H110" s="281">
        <f t="shared" si="4"/>
        <v>0</v>
      </c>
      <c r="I110" s="281"/>
      <c r="J110" s="282">
        <f t="shared" si="5"/>
        <v>0</v>
      </c>
      <c r="K110" s="305"/>
      <c r="L110" s="305"/>
      <c r="M110" s="306"/>
      <c r="N110" s="305"/>
      <c r="O110" s="306"/>
      <c r="P110" s="305"/>
      <c r="Q110" s="306"/>
      <c r="R110" s="305"/>
      <c r="S110" s="306"/>
      <c r="T110" s="305"/>
      <c r="U110" s="306"/>
      <c r="V110" s="305"/>
      <c r="W110" s="306"/>
      <c r="X110" s="305"/>
      <c r="Y110" s="306"/>
      <c r="Z110" s="305"/>
      <c r="AA110" s="306"/>
    </row>
    <row r="111" spans="1:27" ht="12.75" customHeight="1" hidden="1">
      <c r="A111" s="356"/>
      <c r="B111" s="357"/>
      <c r="C111" s="357"/>
      <c r="D111" s="359"/>
      <c r="E111" s="359"/>
      <c r="F111" s="308"/>
      <c r="G111" s="309"/>
      <c r="H111" s="281">
        <f t="shared" si="4"/>
        <v>0</v>
      </c>
      <c r="I111" s="281"/>
      <c r="J111" s="282">
        <f t="shared" si="5"/>
        <v>0</v>
      </c>
      <c r="K111" s="305"/>
      <c r="L111" s="305"/>
      <c r="M111" s="306"/>
      <c r="N111" s="305"/>
      <c r="O111" s="306"/>
      <c r="P111" s="305"/>
      <c r="Q111" s="306"/>
      <c r="R111" s="305"/>
      <c r="S111" s="306"/>
      <c r="T111" s="305"/>
      <c r="U111" s="306"/>
      <c r="V111" s="305"/>
      <c r="W111" s="306"/>
      <c r="X111" s="305"/>
      <c r="Y111" s="306"/>
      <c r="Z111" s="305"/>
      <c r="AA111" s="306"/>
    </row>
    <row r="112" spans="1:27" ht="12.75" customHeight="1" hidden="1">
      <c r="A112" s="356"/>
      <c r="B112" s="357"/>
      <c r="C112" s="357"/>
      <c r="D112" s="359"/>
      <c r="E112" s="359"/>
      <c r="F112" s="308"/>
      <c r="G112" s="309"/>
      <c r="H112" s="281">
        <f t="shared" si="4"/>
        <v>0</v>
      </c>
      <c r="I112" s="281"/>
      <c r="J112" s="282">
        <f t="shared" si="5"/>
        <v>0</v>
      </c>
      <c r="K112" s="305"/>
      <c r="L112" s="305"/>
      <c r="M112" s="306"/>
      <c r="N112" s="305"/>
      <c r="O112" s="306"/>
      <c r="P112" s="305"/>
      <c r="Q112" s="306"/>
      <c r="R112" s="305"/>
      <c r="S112" s="306"/>
      <c r="T112" s="305"/>
      <c r="U112" s="306"/>
      <c r="V112" s="305"/>
      <c r="W112" s="306"/>
      <c r="X112" s="305"/>
      <c r="Y112" s="306"/>
      <c r="Z112" s="305"/>
      <c r="AA112" s="306"/>
    </row>
    <row r="113" spans="1:27" ht="12.75" customHeight="1" hidden="1">
      <c r="A113" s="356"/>
      <c r="B113" s="357"/>
      <c r="C113" s="357"/>
      <c r="D113" s="359"/>
      <c r="E113" s="359"/>
      <c r="F113" s="308"/>
      <c r="G113" s="309"/>
      <c r="H113" s="281">
        <f t="shared" si="4"/>
        <v>0</v>
      </c>
      <c r="I113" s="281"/>
      <c r="J113" s="282">
        <f t="shared" si="5"/>
        <v>0</v>
      </c>
      <c r="K113" s="305"/>
      <c r="L113" s="305"/>
      <c r="M113" s="306"/>
      <c r="N113" s="305"/>
      <c r="O113" s="306"/>
      <c r="P113" s="305"/>
      <c r="Q113" s="306"/>
      <c r="R113" s="305"/>
      <c r="S113" s="306"/>
      <c r="T113" s="305"/>
      <c r="U113" s="306"/>
      <c r="V113" s="305"/>
      <c r="W113" s="306"/>
      <c r="X113" s="305"/>
      <c r="Y113" s="306"/>
      <c r="Z113" s="305"/>
      <c r="AA113" s="306"/>
    </row>
    <row r="114" spans="1:27" ht="12.75" customHeight="1" hidden="1">
      <c r="A114" s="356"/>
      <c r="B114" s="357"/>
      <c r="C114" s="357"/>
      <c r="D114" s="359"/>
      <c r="E114" s="359"/>
      <c r="F114" s="308"/>
      <c r="G114" s="309"/>
      <c r="H114" s="281">
        <f t="shared" si="4"/>
        <v>0</v>
      </c>
      <c r="I114" s="281"/>
      <c r="J114" s="282">
        <f t="shared" si="5"/>
        <v>0</v>
      </c>
      <c r="K114" s="305"/>
      <c r="L114" s="305"/>
      <c r="M114" s="306"/>
      <c r="N114" s="305"/>
      <c r="O114" s="306"/>
      <c r="P114" s="305"/>
      <c r="Q114" s="306"/>
      <c r="R114" s="305"/>
      <c r="S114" s="306"/>
      <c r="T114" s="305"/>
      <c r="U114" s="306"/>
      <c r="V114" s="305"/>
      <c r="W114" s="306"/>
      <c r="X114" s="305"/>
      <c r="Y114" s="306"/>
      <c r="Z114" s="305"/>
      <c r="AA114" s="306"/>
    </row>
    <row r="115" spans="1:27" ht="12.75" customHeight="1" hidden="1">
      <c r="A115" s="356"/>
      <c r="B115" s="357"/>
      <c r="C115" s="357"/>
      <c r="D115" s="359"/>
      <c r="E115" s="359"/>
      <c r="F115" s="308"/>
      <c r="G115" s="309"/>
      <c r="H115" s="281">
        <f t="shared" si="4"/>
        <v>0</v>
      </c>
      <c r="I115" s="281"/>
      <c r="J115" s="282">
        <f t="shared" si="5"/>
        <v>0</v>
      </c>
      <c r="K115" s="305"/>
      <c r="L115" s="305"/>
      <c r="M115" s="306"/>
      <c r="N115" s="305"/>
      <c r="O115" s="306"/>
      <c r="P115" s="305"/>
      <c r="Q115" s="306"/>
      <c r="R115" s="305"/>
      <c r="S115" s="306"/>
      <c r="T115" s="305"/>
      <c r="U115" s="306"/>
      <c r="V115" s="305"/>
      <c r="W115" s="306"/>
      <c r="X115" s="305"/>
      <c r="Y115" s="306"/>
      <c r="Z115" s="305"/>
      <c r="AA115" s="306"/>
    </row>
    <row r="116" spans="1:27" ht="12.75" customHeight="1" hidden="1">
      <c r="A116" s="356"/>
      <c r="B116" s="357"/>
      <c r="C116" s="357"/>
      <c r="D116" s="359"/>
      <c r="E116" s="359"/>
      <c r="F116" s="308"/>
      <c r="G116" s="309"/>
      <c r="H116" s="281">
        <f t="shared" si="4"/>
        <v>0</v>
      </c>
      <c r="I116" s="281"/>
      <c r="J116" s="282">
        <f t="shared" si="5"/>
        <v>0</v>
      </c>
      <c r="K116" s="305"/>
      <c r="L116" s="305"/>
      <c r="M116" s="306"/>
      <c r="N116" s="305"/>
      <c r="O116" s="306"/>
      <c r="P116" s="305"/>
      <c r="Q116" s="306"/>
      <c r="R116" s="305"/>
      <c r="S116" s="306"/>
      <c r="T116" s="305"/>
      <c r="U116" s="306"/>
      <c r="V116" s="305"/>
      <c r="W116" s="306"/>
      <c r="X116" s="305"/>
      <c r="Y116" s="306"/>
      <c r="Z116" s="305"/>
      <c r="AA116" s="306"/>
    </row>
    <row r="117" spans="1:27" ht="12.75" customHeight="1" hidden="1">
      <c r="A117" s="356"/>
      <c r="B117" s="357"/>
      <c r="C117" s="357"/>
      <c r="D117" s="359"/>
      <c r="E117" s="359"/>
      <c r="F117" s="308"/>
      <c r="G117" s="309"/>
      <c r="H117" s="281">
        <f t="shared" si="4"/>
        <v>0</v>
      </c>
      <c r="I117" s="281"/>
      <c r="J117" s="282">
        <f t="shared" si="5"/>
        <v>0</v>
      </c>
      <c r="K117" s="305"/>
      <c r="L117" s="305"/>
      <c r="M117" s="306"/>
      <c r="N117" s="305"/>
      <c r="O117" s="306"/>
      <c r="P117" s="305"/>
      <c r="Q117" s="306"/>
      <c r="R117" s="305"/>
      <c r="S117" s="306"/>
      <c r="T117" s="305"/>
      <c r="U117" s="306"/>
      <c r="V117" s="305"/>
      <c r="W117" s="306"/>
      <c r="X117" s="305"/>
      <c r="Y117" s="306"/>
      <c r="Z117" s="305"/>
      <c r="AA117" s="306"/>
    </row>
    <row r="118" spans="1:27" ht="12.75" customHeight="1" hidden="1">
      <c r="A118" s="356"/>
      <c r="B118" s="357"/>
      <c r="C118" s="357"/>
      <c r="D118" s="359"/>
      <c r="E118" s="359"/>
      <c r="F118" s="308"/>
      <c r="G118" s="309"/>
      <c r="H118" s="281">
        <f t="shared" si="4"/>
        <v>0</v>
      </c>
      <c r="I118" s="281"/>
      <c r="J118" s="282">
        <f t="shared" si="5"/>
        <v>0</v>
      </c>
      <c r="K118" s="305"/>
      <c r="L118" s="305"/>
      <c r="M118" s="306"/>
      <c r="N118" s="305"/>
      <c r="O118" s="306"/>
      <c r="P118" s="305"/>
      <c r="Q118" s="306"/>
      <c r="R118" s="305"/>
      <c r="S118" s="306"/>
      <c r="T118" s="305"/>
      <c r="U118" s="306"/>
      <c r="V118" s="305"/>
      <c r="W118" s="306"/>
      <c r="X118" s="305"/>
      <c r="Y118" s="306"/>
      <c r="Z118" s="305"/>
      <c r="AA118" s="306"/>
    </row>
    <row r="119" spans="1:27" ht="12.75" customHeight="1" hidden="1">
      <c r="A119" s="356"/>
      <c r="B119" s="357"/>
      <c r="C119" s="357"/>
      <c r="D119" s="359"/>
      <c r="E119" s="359"/>
      <c r="F119" s="308"/>
      <c r="G119" s="309"/>
      <c r="H119" s="281">
        <f t="shared" si="4"/>
        <v>0</v>
      </c>
      <c r="I119" s="281"/>
      <c r="J119" s="282">
        <f t="shared" si="5"/>
        <v>0</v>
      </c>
      <c r="K119" s="305"/>
      <c r="L119" s="305"/>
      <c r="M119" s="306"/>
      <c r="N119" s="305"/>
      <c r="O119" s="306"/>
      <c r="P119" s="305"/>
      <c r="Q119" s="306"/>
      <c r="R119" s="305"/>
      <c r="S119" s="306"/>
      <c r="T119" s="305"/>
      <c r="U119" s="306"/>
      <c r="V119" s="305"/>
      <c r="W119" s="306"/>
      <c r="X119" s="305"/>
      <c r="Y119" s="306"/>
      <c r="Z119" s="305"/>
      <c r="AA119" s="306"/>
    </row>
    <row r="120" spans="1:27" ht="12.75" customHeight="1" hidden="1">
      <c r="A120" s="356"/>
      <c r="B120" s="357"/>
      <c r="C120" s="357"/>
      <c r="D120" s="359"/>
      <c r="E120" s="359"/>
      <c r="F120" s="308"/>
      <c r="G120" s="309"/>
      <c r="H120" s="281">
        <f t="shared" si="4"/>
        <v>0</v>
      </c>
      <c r="I120" s="281"/>
      <c r="J120" s="282">
        <f t="shared" si="5"/>
        <v>0</v>
      </c>
      <c r="K120" s="305"/>
      <c r="L120" s="305"/>
      <c r="M120" s="306"/>
      <c r="N120" s="305"/>
      <c r="O120" s="306"/>
      <c r="P120" s="305"/>
      <c r="Q120" s="306"/>
      <c r="R120" s="305"/>
      <c r="S120" s="306"/>
      <c r="T120" s="305"/>
      <c r="U120" s="306"/>
      <c r="V120" s="305"/>
      <c r="W120" s="306"/>
      <c r="X120" s="305"/>
      <c r="Y120" s="306"/>
      <c r="Z120" s="305"/>
      <c r="AA120" s="306"/>
    </row>
    <row r="121" spans="1:27" ht="12.75" customHeight="1" hidden="1">
      <c r="A121" s="356"/>
      <c r="B121" s="357"/>
      <c r="C121" s="357"/>
      <c r="D121" s="359"/>
      <c r="E121" s="359"/>
      <c r="F121" s="308"/>
      <c r="G121" s="309"/>
      <c r="H121" s="281">
        <f t="shared" si="4"/>
        <v>0</v>
      </c>
      <c r="I121" s="281"/>
      <c r="J121" s="282">
        <f t="shared" si="5"/>
        <v>0</v>
      </c>
      <c r="K121" s="305"/>
      <c r="L121" s="305"/>
      <c r="M121" s="306"/>
      <c r="N121" s="305"/>
      <c r="O121" s="306"/>
      <c r="P121" s="305"/>
      <c r="Q121" s="306"/>
      <c r="R121" s="305"/>
      <c r="S121" s="306"/>
      <c r="T121" s="305"/>
      <c r="U121" s="306"/>
      <c r="V121" s="305"/>
      <c r="W121" s="306"/>
      <c r="X121" s="305"/>
      <c r="Y121" s="306"/>
      <c r="Z121" s="305"/>
      <c r="AA121" s="306"/>
    </row>
    <row r="122" spans="1:27" ht="12.75" customHeight="1" hidden="1">
      <c r="A122" s="356"/>
      <c r="B122" s="357"/>
      <c r="C122" s="357"/>
      <c r="D122" s="359"/>
      <c r="E122" s="359"/>
      <c r="F122" s="308"/>
      <c r="G122" s="309"/>
      <c r="H122" s="281">
        <f t="shared" si="4"/>
        <v>0</v>
      </c>
      <c r="I122" s="281"/>
      <c r="J122" s="282">
        <f t="shared" si="5"/>
        <v>0</v>
      </c>
      <c r="K122" s="305"/>
      <c r="L122" s="305"/>
      <c r="M122" s="306"/>
      <c r="N122" s="305"/>
      <c r="O122" s="306"/>
      <c r="P122" s="305"/>
      <c r="Q122" s="306"/>
      <c r="R122" s="305"/>
      <c r="S122" s="306"/>
      <c r="T122" s="305"/>
      <c r="U122" s="306"/>
      <c r="V122" s="305"/>
      <c r="W122" s="306"/>
      <c r="X122" s="305"/>
      <c r="Y122" s="306"/>
      <c r="Z122" s="305"/>
      <c r="AA122" s="306"/>
    </row>
    <row r="123" spans="1:27" ht="12.75" customHeight="1" hidden="1">
      <c r="A123" s="356"/>
      <c r="B123" s="357"/>
      <c r="C123" s="357"/>
      <c r="D123" s="359"/>
      <c r="E123" s="359"/>
      <c r="F123" s="308"/>
      <c r="G123" s="309"/>
      <c r="H123" s="281">
        <f t="shared" si="4"/>
        <v>0</v>
      </c>
      <c r="I123" s="281"/>
      <c r="J123" s="282">
        <f t="shared" si="5"/>
        <v>0</v>
      </c>
      <c r="K123" s="305"/>
      <c r="L123" s="305"/>
      <c r="M123" s="306"/>
      <c r="N123" s="305"/>
      <c r="O123" s="306"/>
      <c r="P123" s="305"/>
      <c r="Q123" s="306"/>
      <c r="R123" s="305"/>
      <c r="S123" s="306"/>
      <c r="T123" s="305"/>
      <c r="U123" s="306"/>
      <c r="V123" s="305"/>
      <c r="W123" s="306"/>
      <c r="X123" s="305"/>
      <c r="Y123" s="306"/>
      <c r="Z123" s="305"/>
      <c r="AA123" s="306"/>
    </row>
    <row r="124" spans="1:27" ht="12.75" customHeight="1" hidden="1">
      <c r="A124" s="356"/>
      <c r="B124" s="357"/>
      <c r="C124" s="357"/>
      <c r="D124" s="359"/>
      <c r="E124" s="359"/>
      <c r="F124" s="308"/>
      <c r="G124" s="309"/>
      <c r="H124" s="281">
        <f t="shared" si="4"/>
        <v>0</v>
      </c>
      <c r="I124" s="281"/>
      <c r="J124" s="282">
        <f t="shared" si="5"/>
        <v>0</v>
      </c>
      <c r="K124" s="305"/>
      <c r="L124" s="305"/>
      <c r="M124" s="306"/>
      <c r="N124" s="305"/>
      <c r="O124" s="306"/>
      <c r="P124" s="305"/>
      <c r="Q124" s="306"/>
      <c r="R124" s="305"/>
      <c r="S124" s="306"/>
      <c r="T124" s="305"/>
      <c r="U124" s="306"/>
      <c r="V124" s="305"/>
      <c r="W124" s="306"/>
      <c r="X124" s="305"/>
      <c r="Y124" s="306"/>
      <c r="Z124" s="305"/>
      <c r="AA124" s="306"/>
    </row>
    <row r="125" spans="1:27" ht="12.75" customHeight="1" hidden="1">
      <c r="A125" s="356"/>
      <c r="B125" s="357"/>
      <c r="C125" s="357"/>
      <c r="D125" s="359"/>
      <c r="E125" s="359"/>
      <c r="F125" s="308"/>
      <c r="G125" s="309"/>
      <c r="H125" s="281">
        <f t="shared" si="4"/>
        <v>0</v>
      </c>
      <c r="I125" s="281"/>
      <c r="J125" s="282">
        <f t="shared" si="5"/>
        <v>0</v>
      </c>
      <c r="K125" s="305"/>
      <c r="L125" s="305"/>
      <c r="M125" s="306"/>
      <c r="N125" s="305"/>
      <c r="O125" s="306"/>
      <c r="P125" s="305"/>
      <c r="Q125" s="306"/>
      <c r="R125" s="305"/>
      <c r="S125" s="306"/>
      <c r="T125" s="305"/>
      <c r="U125" s="306"/>
      <c r="V125" s="305"/>
      <c r="W125" s="306"/>
      <c r="X125" s="305"/>
      <c r="Y125" s="306"/>
      <c r="Z125" s="305"/>
      <c r="AA125" s="306"/>
    </row>
    <row r="126" spans="1:27" ht="12.75" customHeight="1" hidden="1">
      <c r="A126" s="356"/>
      <c r="B126" s="357"/>
      <c r="C126" s="357"/>
      <c r="D126" s="359"/>
      <c r="E126" s="359"/>
      <c r="F126" s="308"/>
      <c r="G126" s="309"/>
      <c r="H126" s="281">
        <f t="shared" si="4"/>
        <v>0</v>
      </c>
      <c r="I126" s="281"/>
      <c r="J126" s="282">
        <f t="shared" si="5"/>
        <v>0</v>
      </c>
      <c r="K126" s="305"/>
      <c r="L126" s="305"/>
      <c r="M126" s="306"/>
      <c r="N126" s="305"/>
      <c r="O126" s="306"/>
      <c r="P126" s="305"/>
      <c r="Q126" s="306"/>
      <c r="R126" s="305"/>
      <c r="S126" s="306"/>
      <c r="T126" s="305"/>
      <c r="U126" s="306"/>
      <c r="V126" s="305"/>
      <c r="W126" s="306"/>
      <c r="X126" s="305"/>
      <c r="Y126" s="306"/>
      <c r="Z126" s="305"/>
      <c r="AA126" s="306"/>
    </row>
    <row r="127" spans="1:27" ht="12.75" customHeight="1" hidden="1">
      <c r="A127" s="356"/>
      <c r="B127" s="357"/>
      <c r="C127" s="357"/>
      <c r="D127" s="359"/>
      <c r="E127" s="359"/>
      <c r="F127" s="308"/>
      <c r="G127" s="309"/>
      <c r="H127" s="281">
        <f t="shared" si="4"/>
        <v>0</v>
      </c>
      <c r="I127" s="281"/>
      <c r="J127" s="282">
        <f t="shared" si="5"/>
        <v>0</v>
      </c>
      <c r="K127" s="305"/>
      <c r="L127" s="305"/>
      <c r="M127" s="306"/>
      <c r="N127" s="305"/>
      <c r="O127" s="306"/>
      <c r="P127" s="305"/>
      <c r="Q127" s="306"/>
      <c r="R127" s="305"/>
      <c r="S127" s="306"/>
      <c r="T127" s="305"/>
      <c r="U127" s="306"/>
      <c r="V127" s="305"/>
      <c r="W127" s="306"/>
      <c r="X127" s="305"/>
      <c r="Y127" s="306"/>
      <c r="Z127" s="305"/>
      <c r="AA127" s="306"/>
    </row>
    <row r="128" spans="1:27" ht="12.75" customHeight="1" hidden="1">
      <c r="A128" s="356"/>
      <c r="B128" s="357"/>
      <c r="C128" s="357"/>
      <c r="D128" s="359"/>
      <c r="E128" s="359"/>
      <c r="F128" s="308"/>
      <c r="G128" s="309"/>
      <c r="H128" s="281">
        <f t="shared" si="4"/>
        <v>0</v>
      </c>
      <c r="I128" s="281"/>
      <c r="J128" s="282">
        <f t="shared" si="5"/>
        <v>0</v>
      </c>
      <c r="K128" s="305"/>
      <c r="L128" s="305"/>
      <c r="M128" s="306"/>
      <c r="N128" s="305"/>
      <c r="O128" s="306"/>
      <c r="P128" s="305"/>
      <c r="Q128" s="306"/>
      <c r="R128" s="305"/>
      <c r="S128" s="306"/>
      <c r="T128" s="305"/>
      <c r="U128" s="306"/>
      <c r="V128" s="305"/>
      <c r="W128" s="306"/>
      <c r="X128" s="305"/>
      <c r="Y128" s="306"/>
      <c r="Z128" s="305"/>
      <c r="AA128" s="306"/>
    </row>
    <row r="129" spans="1:27" ht="12.75" customHeight="1" hidden="1">
      <c r="A129" s="356"/>
      <c r="B129" s="357"/>
      <c r="C129" s="357"/>
      <c r="D129" s="359"/>
      <c r="E129" s="359"/>
      <c r="F129" s="308"/>
      <c r="G129" s="309"/>
      <c r="H129" s="281">
        <f t="shared" si="4"/>
        <v>0</v>
      </c>
      <c r="I129" s="281"/>
      <c r="J129" s="282">
        <f t="shared" si="5"/>
        <v>0</v>
      </c>
      <c r="K129" s="305"/>
      <c r="L129" s="305"/>
      <c r="M129" s="306"/>
      <c r="N129" s="305"/>
      <c r="O129" s="306"/>
      <c r="P129" s="305"/>
      <c r="Q129" s="306"/>
      <c r="R129" s="305"/>
      <c r="S129" s="306"/>
      <c r="T129" s="305"/>
      <c r="U129" s="306"/>
      <c r="V129" s="305"/>
      <c r="W129" s="306"/>
      <c r="X129" s="305"/>
      <c r="Y129" s="306"/>
      <c r="Z129" s="305"/>
      <c r="AA129" s="306"/>
    </row>
    <row r="130" spans="1:27" ht="12.75" customHeight="1" hidden="1">
      <c r="A130" s="356"/>
      <c r="B130" s="357"/>
      <c r="C130" s="357"/>
      <c r="D130" s="359"/>
      <c r="E130" s="359"/>
      <c r="F130" s="308"/>
      <c r="G130" s="309"/>
      <c r="H130" s="281">
        <f t="shared" si="4"/>
        <v>0</v>
      </c>
      <c r="I130" s="281"/>
      <c r="J130" s="282">
        <f t="shared" si="5"/>
        <v>0</v>
      </c>
      <c r="K130" s="305"/>
      <c r="L130" s="305"/>
      <c r="M130" s="306"/>
      <c r="N130" s="305"/>
      <c r="O130" s="306"/>
      <c r="P130" s="305"/>
      <c r="Q130" s="306"/>
      <c r="R130" s="305"/>
      <c r="S130" s="306"/>
      <c r="T130" s="305"/>
      <c r="U130" s="306"/>
      <c r="V130" s="305"/>
      <c r="W130" s="306"/>
      <c r="X130" s="305"/>
      <c r="Y130" s="306"/>
      <c r="Z130" s="305"/>
      <c r="AA130" s="306"/>
    </row>
    <row r="131" spans="1:27" ht="12.75" customHeight="1" hidden="1">
      <c r="A131" s="356"/>
      <c r="B131" s="357"/>
      <c r="C131" s="357"/>
      <c r="D131" s="359"/>
      <c r="E131" s="359"/>
      <c r="F131" s="308"/>
      <c r="G131" s="309"/>
      <c r="H131" s="281">
        <f t="shared" si="4"/>
        <v>0</v>
      </c>
      <c r="I131" s="281"/>
      <c r="J131" s="282">
        <f t="shared" si="5"/>
        <v>0</v>
      </c>
      <c r="K131" s="305"/>
      <c r="L131" s="305"/>
      <c r="M131" s="306"/>
      <c r="N131" s="305"/>
      <c r="O131" s="306"/>
      <c r="P131" s="305"/>
      <c r="Q131" s="306"/>
      <c r="R131" s="305"/>
      <c r="S131" s="306"/>
      <c r="T131" s="305"/>
      <c r="U131" s="306"/>
      <c r="V131" s="305"/>
      <c r="W131" s="306"/>
      <c r="X131" s="305"/>
      <c r="Y131" s="306"/>
      <c r="Z131" s="305"/>
      <c r="AA131" s="306"/>
    </row>
    <row r="132" spans="1:27" ht="12.75" customHeight="1" hidden="1">
      <c r="A132" s="356"/>
      <c r="B132" s="357"/>
      <c r="C132" s="357"/>
      <c r="D132" s="359"/>
      <c r="E132" s="359"/>
      <c r="F132" s="308"/>
      <c r="G132" s="309"/>
      <c r="H132" s="281">
        <f t="shared" si="4"/>
        <v>0</v>
      </c>
      <c r="I132" s="281"/>
      <c r="J132" s="282">
        <f t="shared" si="5"/>
        <v>0</v>
      </c>
      <c r="K132" s="305"/>
      <c r="L132" s="305"/>
      <c r="M132" s="306"/>
      <c r="N132" s="305"/>
      <c r="O132" s="306"/>
      <c r="P132" s="305"/>
      <c r="Q132" s="306"/>
      <c r="R132" s="305"/>
      <c r="S132" s="306"/>
      <c r="T132" s="305"/>
      <c r="U132" s="306"/>
      <c r="V132" s="305"/>
      <c r="W132" s="306"/>
      <c r="X132" s="305"/>
      <c r="Y132" s="306"/>
      <c r="Z132" s="305"/>
      <c r="AA132" s="306"/>
    </row>
    <row r="133" spans="1:27" ht="12.75" customHeight="1" hidden="1">
      <c r="A133" s="356"/>
      <c r="B133" s="357"/>
      <c r="C133" s="357"/>
      <c r="D133" s="359"/>
      <c r="E133" s="359"/>
      <c r="F133" s="308"/>
      <c r="G133" s="309"/>
      <c r="H133" s="281">
        <f t="shared" si="4"/>
        <v>0</v>
      </c>
      <c r="I133" s="281"/>
      <c r="J133" s="282">
        <f t="shared" si="5"/>
        <v>0</v>
      </c>
      <c r="K133" s="305"/>
      <c r="L133" s="305"/>
      <c r="M133" s="306"/>
      <c r="N133" s="305"/>
      <c r="O133" s="306"/>
      <c r="P133" s="305"/>
      <c r="Q133" s="306"/>
      <c r="R133" s="305"/>
      <c r="S133" s="306"/>
      <c r="T133" s="305"/>
      <c r="U133" s="306"/>
      <c r="V133" s="305"/>
      <c r="W133" s="306"/>
      <c r="X133" s="305"/>
      <c r="Y133" s="306"/>
      <c r="Z133" s="305"/>
      <c r="AA133" s="306"/>
    </row>
    <row r="134" spans="1:27" ht="12.75" customHeight="1" hidden="1">
      <c r="A134" s="356"/>
      <c r="B134" s="357"/>
      <c r="C134" s="357"/>
      <c r="D134" s="359"/>
      <c r="E134" s="359"/>
      <c r="F134" s="308"/>
      <c r="G134" s="309"/>
      <c r="H134" s="281">
        <f t="shared" si="4"/>
        <v>0</v>
      </c>
      <c r="I134" s="281"/>
      <c r="J134" s="282">
        <f t="shared" si="5"/>
        <v>0</v>
      </c>
      <c r="K134" s="305"/>
      <c r="L134" s="305"/>
      <c r="M134" s="306"/>
      <c r="N134" s="305"/>
      <c r="O134" s="306"/>
      <c r="P134" s="305"/>
      <c r="Q134" s="306"/>
      <c r="R134" s="305"/>
      <c r="S134" s="306"/>
      <c r="T134" s="305"/>
      <c r="U134" s="306"/>
      <c r="V134" s="305"/>
      <c r="W134" s="306"/>
      <c r="X134" s="305"/>
      <c r="Y134" s="306"/>
      <c r="Z134" s="305"/>
      <c r="AA134" s="306"/>
    </row>
    <row r="135" spans="1:27" ht="12.75" customHeight="1" hidden="1">
      <c r="A135" s="356"/>
      <c r="B135" s="357"/>
      <c r="C135" s="357"/>
      <c r="D135" s="359"/>
      <c r="E135" s="359"/>
      <c r="F135" s="308"/>
      <c r="G135" s="309"/>
      <c r="H135" s="281">
        <f t="shared" si="4"/>
        <v>0</v>
      </c>
      <c r="I135" s="281"/>
      <c r="J135" s="282">
        <f t="shared" si="5"/>
        <v>0</v>
      </c>
      <c r="K135" s="305"/>
      <c r="L135" s="305"/>
      <c r="M135" s="306"/>
      <c r="N135" s="305"/>
      <c r="O135" s="306"/>
      <c r="P135" s="305"/>
      <c r="Q135" s="306"/>
      <c r="R135" s="305"/>
      <c r="S135" s="306"/>
      <c r="T135" s="305"/>
      <c r="U135" s="306"/>
      <c r="V135" s="305"/>
      <c r="W135" s="306"/>
      <c r="X135" s="305"/>
      <c r="Y135" s="306"/>
      <c r="Z135" s="305"/>
      <c r="AA135" s="306"/>
    </row>
    <row r="136" spans="1:27" ht="12.75" customHeight="1" hidden="1">
      <c r="A136" s="356"/>
      <c r="B136" s="357"/>
      <c r="C136" s="357"/>
      <c r="D136" s="359"/>
      <c r="E136" s="359"/>
      <c r="F136" s="308"/>
      <c r="G136" s="309"/>
      <c r="H136" s="281">
        <f t="shared" si="4"/>
        <v>0</v>
      </c>
      <c r="I136" s="281"/>
      <c r="J136" s="282">
        <f t="shared" si="5"/>
        <v>0</v>
      </c>
      <c r="K136" s="305"/>
      <c r="L136" s="305"/>
      <c r="M136" s="306"/>
      <c r="N136" s="305"/>
      <c r="O136" s="306"/>
      <c r="P136" s="305"/>
      <c r="Q136" s="306"/>
      <c r="R136" s="305"/>
      <c r="S136" s="306"/>
      <c r="T136" s="305"/>
      <c r="U136" s="306"/>
      <c r="V136" s="305"/>
      <c r="W136" s="306"/>
      <c r="X136" s="305"/>
      <c r="Y136" s="306"/>
      <c r="Z136" s="305"/>
      <c r="AA136" s="306"/>
    </row>
    <row r="137" spans="1:27" ht="12.75" customHeight="1" hidden="1">
      <c r="A137" s="356"/>
      <c r="B137" s="357"/>
      <c r="C137" s="357"/>
      <c r="D137" s="359"/>
      <c r="E137" s="359"/>
      <c r="F137" s="308"/>
      <c r="G137" s="309"/>
      <c r="H137" s="281">
        <f t="shared" si="4"/>
        <v>0</v>
      </c>
      <c r="I137" s="281"/>
      <c r="J137" s="282">
        <f t="shared" si="5"/>
        <v>0</v>
      </c>
      <c r="K137" s="305"/>
      <c r="L137" s="305"/>
      <c r="M137" s="306"/>
      <c r="N137" s="305"/>
      <c r="O137" s="306"/>
      <c r="P137" s="305"/>
      <c r="Q137" s="306"/>
      <c r="R137" s="305"/>
      <c r="S137" s="306"/>
      <c r="T137" s="305"/>
      <c r="U137" s="306"/>
      <c r="V137" s="305"/>
      <c r="W137" s="306"/>
      <c r="X137" s="305"/>
      <c r="Y137" s="306"/>
      <c r="Z137" s="305"/>
      <c r="AA137" s="306"/>
    </row>
    <row r="138" spans="1:27" ht="12.75" customHeight="1" hidden="1">
      <c r="A138" s="356"/>
      <c r="B138" s="357"/>
      <c r="C138" s="357"/>
      <c r="D138" s="359"/>
      <c r="E138" s="359"/>
      <c r="F138" s="308"/>
      <c r="G138" s="309"/>
      <c r="H138" s="281">
        <f t="shared" si="4"/>
        <v>0</v>
      </c>
      <c r="I138" s="281"/>
      <c r="J138" s="282">
        <f t="shared" si="5"/>
        <v>0</v>
      </c>
      <c r="K138" s="305"/>
      <c r="L138" s="305"/>
      <c r="M138" s="306"/>
      <c r="N138" s="305"/>
      <c r="O138" s="306"/>
      <c r="P138" s="305"/>
      <c r="Q138" s="306"/>
      <c r="R138" s="305"/>
      <c r="S138" s="306"/>
      <c r="T138" s="305"/>
      <c r="U138" s="306"/>
      <c r="V138" s="305"/>
      <c r="W138" s="306"/>
      <c r="X138" s="305"/>
      <c r="Y138" s="306"/>
      <c r="Z138" s="305"/>
      <c r="AA138" s="306"/>
    </row>
    <row r="139" spans="1:27" ht="12.75" customHeight="1" hidden="1">
      <c r="A139" s="356"/>
      <c r="B139" s="357"/>
      <c r="C139" s="357"/>
      <c r="D139" s="359"/>
      <c r="E139" s="359"/>
      <c r="F139" s="308"/>
      <c r="G139" s="309"/>
      <c r="H139" s="281">
        <f t="shared" si="4"/>
        <v>0</v>
      </c>
      <c r="I139" s="281"/>
      <c r="J139" s="282">
        <f t="shared" si="5"/>
        <v>0</v>
      </c>
      <c r="K139" s="305"/>
      <c r="L139" s="305"/>
      <c r="M139" s="306"/>
      <c r="N139" s="305"/>
      <c r="O139" s="306"/>
      <c r="P139" s="305"/>
      <c r="Q139" s="306"/>
      <c r="R139" s="305"/>
      <c r="S139" s="306"/>
      <c r="T139" s="305"/>
      <c r="U139" s="306"/>
      <c r="V139" s="305"/>
      <c r="W139" s="306"/>
      <c r="X139" s="305"/>
      <c r="Y139" s="306"/>
      <c r="Z139" s="305"/>
      <c r="AA139" s="306"/>
    </row>
    <row r="140" spans="1:27" ht="12.75" customHeight="1" hidden="1">
      <c r="A140" s="356"/>
      <c r="B140" s="357"/>
      <c r="C140" s="357"/>
      <c r="D140" s="359"/>
      <c r="E140" s="359"/>
      <c r="F140" s="308"/>
      <c r="G140" s="309"/>
      <c r="H140" s="281">
        <f t="shared" si="4"/>
        <v>0</v>
      </c>
      <c r="I140" s="281"/>
      <c r="J140" s="282">
        <f t="shared" si="5"/>
        <v>0</v>
      </c>
      <c r="K140" s="305"/>
      <c r="L140" s="305"/>
      <c r="M140" s="306"/>
      <c r="N140" s="305"/>
      <c r="O140" s="306"/>
      <c r="P140" s="305"/>
      <c r="Q140" s="306"/>
      <c r="R140" s="305"/>
      <c r="S140" s="306"/>
      <c r="T140" s="305"/>
      <c r="U140" s="306"/>
      <c r="V140" s="305"/>
      <c r="W140" s="306"/>
      <c r="X140" s="305"/>
      <c r="Y140" s="306"/>
      <c r="Z140" s="305"/>
      <c r="AA140" s="306"/>
    </row>
    <row r="141" spans="1:27" ht="12.75" customHeight="1" hidden="1">
      <c r="A141" s="356"/>
      <c r="B141" s="357"/>
      <c r="C141" s="357"/>
      <c r="D141" s="359"/>
      <c r="E141" s="359"/>
      <c r="F141" s="308"/>
      <c r="G141" s="309"/>
      <c r="H141" s="281">
        <f t="shared" si="4"/>
        <v>0</v>
      </c>
      <c r="I141" s="281"/>
      <c r="J141" s="282">
        <f t="shared" si="5"/>
        <v>0</v>
      </c>
      <c r="K141" s="305"/>
      <c r="L141" s="305"/>
      <c r="M141" s="306"/>
      <c r="N141" s="305"/>
      <c r="O141" s="306"/>
      <c r="P141" s="305"/>
      <c r="Q141" s="306"/>
      <c r="R141" s="305"/>
      <c r="S141" s="306"/>
      <c r="T141" s="305"/>
      <c r="U141" s="306"/>
      <c r="V141" s="305"/>
      <c r="W141" s="306"/>
      <c r="X141" s="305"/>
      <c r="Y141" s="306"/>
      <c r="Z141" s="305"/>
      <c r="AA141" s="306"/>
    </row>
    <row r="142" spans="1:27" ht="12.75" customHeight="1" hidden="1">
      <c r="A142" s="356"/>
      <c r="B142" s="357"/>
      <c r="C142" s="357"/>
      <c r="D142" s="359"/>
      <c r="E142" s="359"/>
      <c r="F142" s="308"/>
      <c r="G142" s="309"/>
      <c r="H142" s="281">
        <f t="shared" si="4"/>
        <v>0</v>
      </c>
      <c r="I142" s="281"/>
      <c r="J142" s="282">
        <f t="shared" si="5"/>
        <v>0</v>
      </c>
      <c r="K142" s="305"/>
      <c r="L142" s="305"/>
      <c r="M142" s="306"/>
      <c r="N142" s="305"/>
      <c r="O142" s="306"/>
      <c r="P142" s="305"/>
      <c r="Q142" s="306"/>
      <c r="R142" s="305"/>
      <c r="S142" s="306"/>
      <c r="T142" s="305"/>
      <c r="U142" s="306"/>
      <c r="V142" s="305"/>
      <c r="W142" s="306"/>
      <c r="X142" s="305"/>
      <c r="Y142" s="306"/>
      <c r="Z142" s="305"/>
      <c r="AA142" s="306"/>
    </row>
    <row r="143" spans="1:27" ht="12.75" customHeight="1" hidden="1">
      <c r="A143" s="356"/>
      <c r="B143" s="357"/>
      <c r="C143" s="357"/>
      <c r="D143" s="359"/>
      <c r="E143" s="359"/>
      <c r="F143" s="308"/>
      <c r="G143" s="309"/>
      <c r="H143" s="281">
        <f t="shared" si="4"/>
        <v>0</v>
      </c>
      <c r="I143" s="281"/>
      <c r="J143" s="282">
        <f t="shared" si="5"/>
        <v>0</v>
      </c>
      <c r="K143" s="305"/>
      <c r="L143" s="305"/>
      <c r="M143" s="306"/>
      <c r="N143" s="305"/>
      <c r="O143" s="306"/>
      <c r="P143" s="305"/>
      <c r="Q143" s="306"/>
      <c r="R143" s="305"/>
      <c r="S143" s="306"/>
      <c r="T143" s="305"/>
      <c r="U143" s="306"/>
      <c r="V143" s="305"/>
      <c r="W143" s="306"/>
      <c r="X143" s="305"/>
      <c r="Y143" s="306"/>
      <c r="Z143" s="305"/>
      <c r="AA143" s="306"/>
    </row>
    <row r="144" spans="1:27" ht="12.75" customHeight="1" hidden="1">
      <c r="A144" s="356"/>
      <c r="B144" s="357"/>
      <c r="C144" s="357"/>
      <c r="D144" s="359"/>
      <c r="E144" s="359"/>
      <c r="F144" s="308"/>
      <c r="G144" s="309"/>
      <c r="H144" s="281">
        <f t="shared" si="4"/>
        <v>0</v>
      </c>
      <c r="I144" s="281"/>
      <c r="J144" s="282">
        <f t="shared" si="5"/>
        <v>0</v>
      </c>
      <c r="K144" s="305"/>
      <c r="L144" s="305"/>
      <c r="M144" s="306"/>
      <c r="N144" s="305"/>
      <c r="O144" s="306"/>
      <c r="P144" s="305"/>
      <c r="Q144" s="306"/>
      <c r="R144" s="305"/>
      <c r="S144" s="306"/>
      <c r="T144" s="305"/>
      <c r="U144" s="306"/>
      <c r="V144" s="305"/>
      <c r="W144" s="306"/>
      <c r="X144" s="305"/>
      <c r="Y144" s="306"/>
      <c r="Z144" s="305"/>
      <c r="AA144" s="306"/>
    </row>
    <row r="145" spans="1:27" ht="12.75" customHeight="1" hidden="1">
      <c r="A145" s="356"/>
      <c r="B145" s="357"/>
      <c r="C145" s="357"/>
      <c r="D145" s="359"/>
      <c r="E145" s="359"/>
      <c r="F145" s="308"/>
      <c r="G145" s="309"/>
      <c r="H145" s="281">
        <f t="shared" si="4"/>
        <v>0</v>
      </c>
      <c r="I145" s="281"/>
      <c r="J145" s="282">
        <f t="shared" si="5"/>
        <v>0</v>
      </c>
      <c r="K145" s="305"/>
      <c r="L145" s="305"/>
      <c r="M145" s="306"/>
      <c r="N145" s="305"/>
      <c r="O145" s="306"/>
      <c r="P145" s="305"/>
      <c r="Q145" s="306"/>
      <c r="R145" s="305"/>
      <c r="S145" s="306"/>
      <c r="T145" s="305"/>
      <c r="U145" s="306"/>
      <c r="V145" s="305"/>
      <c r="W145" s="306"/>
      <c r="X145" s="305"/>
      <c r="Y145" s="306"/>
      <c r="Z145" s="305"/>
      <c r="AA145" s="306"/>
    </row>
    <row r="146" spans="1:27" ht="12.75" customHeight="1" hidden="1">
      <c r="A146" s="356"/>
      <c r="B146" s="357"/>
      <c r="C146" s="357"/>
      <c r="D146" s="359"/>
      <c r="E146" s="359"/>
      <c r="F146" s="308"/>
      <c r="G146" s="309"/>
      <c r="H146" s="281">
        <f t="shared" si="4"/>
        <v>0</v>
      </c>
      <c r="I146" s="281"/>
      <c r="J146" s="282">
        <f t="shared" si="5"/>
        <v>0</v>
      </c>
      <c r="K146" s="305"/>
      <c r="L146" s="305"/>
      <c r="M146" s="306"/>
      <c r="N146" s="305"/>
      <c r="O146" s="306"/>
      <c r="P146" s="305"/>
      <c r="Q146" s="306"/>
      <c r="R146" s="305"/>
      <c r="S146" s="306"/>
      <c r="T146" s="305"/>
      <c r="U146" s="306"/>
      <c r="V146" s="305"/>
      <c r="W146" s="306"/>
      <c r="X146" s="305"/>
      <c r="Y146" s="306"/>
      <c r="Z146" s="305"/>
      <c r="AA146" s="306"/>
    </row>
    <row r="147" spans="1:27" ht="12.75" customHeight="1" hidden="1">
      <c r="A147" s="356"/>
      <c r="B147" s="357"/>
      <c r="C147" s="357"/>
      <c r="D147" s="359"/>
      <c r="E147" s="359"/>
      <c r="F147" s="308"/>
      <c r="G147" s="309"/>
      <c r="H147" s="281">
        <f t="shared" si="4"/>
        <v>0</v>
      </c>
      <c r="I147" s="281"/>
      <c r="J147" s="282">
        <f t="shared" si="5"/>
        <v>0</v>
      </c>
      <c r="K147" s="305"/>
      <c r="L147" s="305"/>
      <c r="M147" s="306"/>
      <c r="N147" s="305"/>
      <c r="O147" s="306"/>
      <c r="P147" s="305"/>
      <c r="Q147" s="306"/>
      <c r="R147" s="305"/>
      <c r="S147" s="306"/>
      <c r="T147" s="305"/>
      <c r="U147" s="306"/>
      <c r="V147" s="305"/>
      <c r="W147" s="306"/>
      <c r="X147" s="305"/>
      <c r="Y147" s="306"/>
      <c r="Z147" s="305"/>
      <c r="AA147" s="306"/>
    </row>
    <row r="148" spans="1:27" ht="12.75" customHeight="1" hidden="1">
      <c r="A148" s="356"/>
      <c r="B148" s="357"/>
      <c r="C148" s="357"/>
      <c r="D148" s="359"/>
      <c r="E148" s="359"/>
      <c r="F148" s="308"/>
      <c r="G148" s="309"/>
      <c r="H148" s="281">
        <f t="shared" si="4"/>
        <v>0</v>
      </c>
      <c r="I148" s="281"/>
      <c r="J148" s="282">
        <f t="shared" si="5"/>
        <v>0</v>
      </c>
      <c r="K148" s="305"/>
      <c r="L148" s="305"/>
      <c r="M148" s="306"/>
      <c r="N148" s="305"/>
      <c r="O148" s="306"/>
      <c r="P148" s="305"/>
      <c r="Q148" s="306"/>
      <c r="R148" s="305"/>
      <c r="S148" s="306"/>
      <c r="T148" s="305"/>
      <c r="U148" s="306"/>
      <c r="V148" s="305"/>
      <c r="W148" s="306"/>
      <c r="X148" s="305"/>
      <c r="Y148" s="306"/>
      <c r="Z148" s="305"/>
      <c r="AA148" s="306"/>
    </row>
    <row r="149" spans="1:27" ht="12.75" customHeight="1" hidden="1">
      <c r="A149" s="356"/>
      <c r="B149" s="357"/>
      <c r="C149" s="357"/>
      <c r="D149" s="359"/>
      <c r="E149" s="359"/>
      <c r="F149" s="308"/>
      <c r="G149" s="309"/>
      <c r="H149" s="281">
        <f t="shared" si="4"/>
        <v>0</v>
      </c>
      <c r="I149" s="281"/>
      <c r="J149" s="282">
        <f t="shared" si="5"/>
        <v>0</v>
      </c>
      <c r="K149" s="305"/>
      <c r="L149" s="305"/>
      <c r="M149" s="306"/>
      <c r="N149" s="305"/>
      <c r="O149" s="306"/>
      <c r="P149" s="305"/>
      <c r="Q149" s="306"/>
      <c r="R149" s="305"/>
      <c r="S149" s="306"/>
      <c r="T149" s="305"/>
      <c r="U149" s="306"/>
      <c r="V149" s="305"/>
      <c r="W149" s="306"/>
      <c r="X149" s="305"/>
      <c r="Y149" s="306"/>
      <c r="Z149" s="305"/>
      <c r="AA149" s="306"/>
    </row>
    <row r="150" spans="1:27" ht="12.75" customHeight="1" hidden="1">
      <c r="A150" s="356"/>
      <c r="B150" s="357"/>
      <c r="C150" s="357"/>
      <c r="D150" s="359"/>
      <c r="E150" s="359"/>
      <c r="F150" s="308"/>
      <c r="G150" s="309"/>
      <c r="H150" s="281">
        <f t="shared" si="4"/>
        <v>0</v>
      </c>
      <c r="I150" s="281"/>
      <c r="J150" s="282">
        <f t="shared" si="5"/>
        <v>0</v>
      </c>
      <c r="K150" s="305"/>
      <c r="L150" s="305"/>
      <c r="M150" s="306"/>
      <c r="N150" s="305"/>
      <c r="O150" s="306"/>
      <c r="P150" s="305"/>
      <c r="Q150" s="306"/>
      <c r="R150" s="305"/>
      <c r="S150" s="306"/>
      <c r="T150" s="305"/>
      <c r="U150" s="306"/>
      <c r="V150" s="305"/>
      <c r="W150" s="306"/>
      <c r="X150" s="305"/>
      <c r="Y150" s="306"/>
      <c r="Z150" s="305"/>
      <c r="AA150" s="306"/>
    </row>
    <row r="151" spans="1:27" ht="12.75" customHeight="1" hidden="1">
      <c r="A151" s="356"/>
      <c r="B151" s="357"/>
      <c r="C151" s="357"/>
      <c r="D151" s="359"/>
      <c r="E151" s="359"/>
      <c r="F151" s="308"/>
      <c r="G151" s="309"/>
      <c r="H151" s="281">
        <f t="shared" si="4"/>
        <v>0</v>
      </c>
      <c r="I151" s="281"/>
      <c r="J151" s="282">
        <f t="shared" si="5"/>
        <v>0</v>
      </c>
      <c r="K151" s="305"/>
      <c r="L151" s="305"/>
      <c r="M151" s="306"/>
      <c r="N151" s="305"/>
      <c r="O151" s="306"/>
      <c r="P151" s="305"/>
      <c r="Q151" s="306"/>
      <c r="R151" s="305"/>
      <c r="S151" s="306"/>
      <c r="T151" s="305"/>
      <c r="U151" s="306"/>
      <c r="V151" s="305"/>
      <c r="W151" s="306"/>
      <c r="X151" s="305"/>
      <c r="Y151" s="306"/>
      <c r="Z151" s="305"/>
      <c r="AA151" s="306"/>
    </row>
    <row r="152" spans="1:27" ht="12.75" customHeight="1" hidden="1">
      <c r="A152" s="356"/>
      <c r="B152" s="357"/>
      <c r="C152" s="357"/>
      <c r="D152" s="359"/>
      <c r="E152" s="359"/>
      <c r="F152" s="308"/>
      <c r="G152" s="309"/>
      <c r="H152" s="281">
        <f t="shared" si="4"/>
        <v>0</v>
      </c>
      <c r="I152" s="281"/>
      <c r="J152" s="282">
        <f t="shared" si="5"/>
        <v>0</v>
      </c>
      <c r="K152" s="305"/>
      <c r="L152" s="305"/>
      <c r="M152" s="306"/>
      <c r="N152" s="305"/>
      <c r="O152" s="306"/>
      <c r="P152" s="305"/>
      <c r="Q152" s="306"/>
      <c r="R152" s="305"/>
      <c r="S152" s="306"/>
      <c r="T152" s="305"/>
      <c r="U152" s="306"/>
      <c r="V152" s="305"/>
      <c r="W152" s="306"/>
      <c r="X152" s="305"/>
      <c r="Y152" s="306"/>
      <c r="Z152" s="305"/>
      <c r="AA152" s="306"/>
    </row>
    <row r="153" spans="1:27" ht="12.75" customHeight="1" hidden="1">
      <c r="A153" s="356"/>
      <c r="B153" s="357"/>
      <c r="C153" s="357"/>
      <c r="D153" s="359"/>
      <c r="E153" s="359"/>
      <c r="F153" s="308"/>
      <c r="G153" s="309"/>
      <c r="H153" s="281">
        <f t="shared" si="4"/>
        <v>0</v>
      </c>
      <c r="I153" s="281"/>
      <c r="J153" s="282">
        <f t="shared" si="5"/>
        <v>0</v>
      </c>
      <c r="K153" s="305"/>
      <c r="L153" s="305"/>
      <c r="M153" s="306"/>
      <c r="N153" s="305"/>
      <c r="O153" s="306"/>
      <c r="P153" s="305"/>
      <c r="Q153" s="306"/>
      <c r="R153" s="305"/>
      <c r="S153" s="306"/>
      <c r="T153" s="305"/>
      <c r="U153" s="306"/>
      <c r="V153" s="305"/>
      <c r="W153" s="306"/>
      <c r="X153" s="305"/>
      <c r="Y153" s="306"/>
      <c r="Z153" s="305"/>
      <c r="AA153" s="306"/>
    </row>
    <row r="154" spans="1:27" ht="12.75" customHeight="1" hidden="1">
      <c r="A154" s="356"/>
      <c r="B154" s="357"/>
      <c r="C154" s="357"/>
      <c r="D154" s="359"/>
      <c r="E154" s="359"/>
      <c r="F154" s="308"/>
      <c r="G154" s="309"/>
      <c r="H154" s="281">
        <f t="shared" si="4"/>
        <v>0</v>
      </c>
      <c r="I154" s="281"/>
      <c r="J154" s="282">
        <f t="shared" si="5"/>
        <v>0</v>
      </c>
      <c r="K154" s="305"/>
      <c r="L154" s="305"/>
      <c r="M154" s="306"/>
      <c r="N154" s="305"/>
      <c r="O154" s="306"/>
      <c r="P154" s="305"/>
      <c r="Q154" s="306"/>
      <c r="R154" s="305"/>
      <c r="S154" s="306"/>
      <c r="T154" s="305"/>
      <c r="U154" s="306"/>
      <c r="V154" s="305"/>
      <c r="W154" s="306"/>
      <c r="X154" s="305"/>
      <c r="Y154" s="306"/>
      <c r="Z154" s="305"/>
      <c r="AA154" s="306"/>
    </row>
    <row r="155" spans="1:27" ht="12.75" customHeight="1" hidden="1">
      <c r="A155" s="356"/>
      <c r="B155" s="357"/>
      <c r="C155" s="357"/>
      <c r="D155" s="359"/>
      <c r="E155" s="359"/>
      <c r="F155" s="308"/>
      <c r="G155" s="309"/>
      <c r="H155" s="281">
        <f t="shared" si="4"/>
        <v>0</v>
      </c>
      <c r="I155" s="281"/>
      <c r="J155" s="282">
        <f t="shared" si="5"/>
        <v>0</v>
      </c>
      <c r="K155" s="305"/>
      <c r="L155" s="305"/>
      <c r="M155" s="306"/>
      <c r="N155" s="305"/>
      <c r="O155" s="306"/>
      <c r="P155" s="305"/>
      <c r="Q155" s="306"/>
      <c r="R155" s="305"/>
      <c r="S155" s="306"/>
      <c r="T155" s="305"/>
      <c r="U155" s="306"/>
      <c r="V155" s="305"/>
      <c r="W155" s="306"/>
      <c r="X155" s="305"/>
      <c r="Y155" s="306"/>
      <c r="Z155" s="305"/>
      <c r="AA155" s="306"/>
    </row>
    <row r="156" spans="1:27" ht="12.75" customHeight="1" hidden="1">
      <c r="A156" s="356"/>
      <c r="B156" s="357"/>
      <c r="C156" s="357"/>
      <c r="D156" s="359"/>
      <c r="E156" s="359"/>
      <c r="F156" s="308"/>
      <c r="G156" s="309"/>
      <c r="H156" s="281">
        <f t="shared" si="4"/>
        <v>0</v>
      </c>
      <c r="I156" s="281"/>
      <c r="J156" s="282">
        <f t="shared" si="5"/>
        <v>0</v>
      </c>
      <c r="K156" s="305"/>
      <c r="L156" s="305"/>
      <c r="M156" s="306"/>
      <c r="N156" s="305"/>
      <c r="O156" s="306"/>
      <c r="P156" s="305"/>
      <c r="Q156" s="306"/>
      <c r="R156" s="305"/>
      <c r="S156" s="306"/>
      <c r="T156" s="305"/>
      <c r="U156" s="306"/>
      <c r="V156" s="305"/>
      <c r="W156" s="306"/>
      <c r="X156" s="305"/>
      <c r="Y156" s="306"/>
      <c r="Z156" s="305"/>
      <c r="AA156" s="306"/>
    </row>
    <row r="157" spans="1:27" ht="12.75" customHeight="1" hidden="1">
      <c r="A157" s="356"/>
      <c r="B157" s="357"/>
      <c r="C157" s="357"/>
      <c r="D157" s="359"/>
      <c r="E157" s="359"/>
      <c r="F157" s="308"/>
      <c r="G157" s="309"/>
      <c r="H157" s="281">
        <f t="shared" si="4"/>
        <v>0</v>
      </c>
      <c r="I157" s="281"/>
      <c r="J157" s="282">
        <f t="shared" si="5"/>
        <v>0</v>
      </c>
      <c r="K157" s="305"/>
      <c r="L157" s="305"/>
      <c r="M157" s="306"/>
      <c r="N157" s="305"/>
      <c r="O157" s="306"/>
      <c r="P157" s="305"/>
      <c r="Q157" s="306"/>
      <c r="R157" s="305"/>
      <c r="S157" s="306"/>
      <c r="T157" s="305"/>
      <c r="U157" s="306"/>
      <c r="V157" s="305"/>
      <c r="W157" s="306"/>
      <c r="X157" s="305"/>
      <c r="Y157" s="306"/>
      <c r="Z157" s="305"/>
      <c r="AA157" s="306"/>
    </row>
    <row r="158" spans="1:27" ht="12.75" customHeight="1" hidden="1">
      <c r="A158" s="356"/>
      <c r="B158" s="357"/>
      <c r="C158" s="357"/>
      <c r="D158" s="359"/>
      <c r="E158" s="359"/>
      <c r="F158" s="308"/>
      <c r="G158" s="309"/>
      <c r="H158" s="281">
        <f t="shared" si="4"/>
        <v>0</v>
      </c>
      <c r="I158" s="281"/>
      <c r="J158" s="282">
        <f t="shared" si="5"/>
        <v>0</v>
      </c>
      <c r="K158" s="305"/>
      <c r="L158" s="305"/>
      <c r="M158" s="306"/>
      <c r="N158" s="305"/>
      <c r="O158" s="306"/>
      <c r="P158" s="305"/>
      <c r="Q158" s="306"/>
      <c r="R158" s="305"/>
      <c r="S158" s="306"/>
      <c r="T158" s="305"/>
      <c r="U158" s="306"/>
      <c r="V158" s="305"/>
      <c r="W158" s="306"/>
      <c r="X158" s="305"/>
      <c r="Y158" s="306"/>
      <c r="Z158" s="305"/>
      <c r="AA158" s="306"/>
    </row>
    <row r="159" spans="1:27" ht="12.75" customHeight="1" hidden="1">
      <c r="A159" s="356"/>
      <c r="B159" s="357"/>
      <c r="C159" s="357"/>
      <c r="D159" s="359"/>
      <c r="E159" s="359"/>
      <c r="F159" s="308"/>
      <c r="G159" s="309"/>
      <c r="H159" s="281">
        <f t="shared" si="4"/>
        <v>0</v>
      </c>
      <c r="I159" s="281"/>
      <c r="J159" s="282">
        <f t="shared" si="5"/>
        <v>0</v>
      </c>
      <c r="K159" s="305"/>
      <c r="L159" s="305"/>
      <c r="M159" s="306"/>
      <c r="N159" s="305"/>
      <c r="O159" s="306"/>
      <c r="P159" s="305"/>
      <c r="Q159" s="306"/>
      <c r="R159" s="305"/>
      <c r="S159" s="306"/>
      <c r="T159" s="305"/>
      <c r="U159" s="306"/>
      <c r="V159" s="305"/>
      <c r="W159" s="306"/>
      <c r="X159" s="305"/>
      <c r="Y159" s="306"/>
      <c r="Z159" s="305"/>
      <c r="AA159" s="306"/>
    </row>
    <row r="160" spans="1:27" ht="12.75" customHeight="1" hidden="1">
      <c r="A160" s="356"/>
      <c r="B160" s="357"/>
      <c r="C160" s="357"/>
      <c r="D160" s="359"/>
      <c r="E160" s="359"/>
      <c r="F160" s="308"/>
      <c r="G160" s="309"/>
      <c r="H160" s="281">
        <f t="shared" si="4"/>
        <v>0</v>
      </c>
      <c r="I160" s="281"/>
      <c r="J160" s="282">
        <f t="shared" si="5"/>
        <v>0</v>
      </c>
      <c r="K160" s="305"/>
      <c r="L160" s="305"/>
      <c r="M160" s="306"/>
      <c r="N160" s="305"/>
      <c r="O160" s="306"/>
      <c r="P160" s="305"/>
      <c r="Q160" s="306"/>
      <c r="R160" s="305"/>
      <c r="S160" s="306"/>
      <c r="T160" s="305"/>
      <c r="U160" s="306"/>
      <c r="V160" s="305"/>
      <c r="W160" s="306"/>
      <c r="X160" s="305"/>
      <c r="Y160" s="306"/>
      <c r="Z160" s="305"/>
      <c r="AA160" s="306"/>
    </row>
    <row r="161" spans="1:27" ht="12.75" customHeight="1" hidden="1">
      <c r="A161" s="356"/>
      <c r="B161" s="357"/>
      <c r="C161" s="357"/>
      <c r="D161" s="359"/>
      <c r="E161" s="359"/>
      <c r="F161" s="308"/>
      <c r="G161" s="309"/>
      <c r="H161" s="281">
        <f t="shared" si="4"/>
        <v>0</v>
      </c>
      <c r="I161" s="281"/>
      <c r="J161" s="282">
        <f t="shared" si="5"/>
        <v>0</v>
      </c>
      <c r="K161" s="305"/>
      <c r="L161" s="305"/>
      <c r="M161" s="306"/>
      <c r="N161" s="305"/>
      <c r="O161" s="306"/>
      <c r="P161" s="305"/>
      <c r="Q161" s="306"/>
      <c r="R161" s="305"/>
      <c r="S161" s="306"/>
      <c r="T161" s="305"/>
      <c r="U161" s="306"/>
      <c r="V161" s="305"/>
      <c r="W161" s="306"/>
      <c r="X161" s="305"/>
      <c r="Y161" s="306"/>
      <c r="Z161" s="305"/>
      <c r="AA161" s="306"/>
    </row>
    <row r="162" spans="1:27" ht="12.75" customHeight="1" hidden="1">
      <c r="A162" s="356"/>
      <c r="B162" s="357"/>
      <c r="C162" s="357"/>
      <c r="D162" s="359"/>
      <c r="E162" s="359"/>
      <c r="F162" s="308"/>
      <c r="G162" s="309"/>
      <c r="H162" s="281">
        <f aca="true" t="shared" si="6" ref="H162:H225">K162+N162+P162+R162+T162+V162+X162+Z162</f>
        <v>0</v>
      </c>
      <c r="I162" s="281"/>
      <c r="J162" s="282">
        <f aca="true" t="shared" si="7" ref="J162:J225">M162+O162+Q162+S162+U162+W162+Y162+AA162</f>
        <v>0</v>
      </c>
      <c r="K162" s="305"/>
      <c r="L162" s="305"/>
      <c r="M162" s="306"/>
      <c r="N162" s="305"/>
      <c r="O162" s="306"/>
      <c r="P162" s="305"/>
      <c r="Q162" s="306"/>
      <c r="R162" s="305"/>
      <c r="S162" s="306"/>
      <c r="T162" s="305"/>
      <c r="U162" s="306"/>
      <c r="V162" s="305"/>
      <c r="W162" s="306"/>
      <c r="X162" s="305"/>
      <c r="Y162" s="306"/>
      <c r="Z162" s="305"/>
      <c r="AA162" s="306"/>
    </row>
    <row r="163" spans="1:27" ht="12.75" customHeight="1" hidden="1">
      <c r="A163" s="356"/>
      <c r="B163" s="357"/>
      <c r="C163" s="357"/>
      <c r="D163" s="359"/>
      <c r="E163" s="359"/>
      <c r="F163" s="308"/>
      <c r="G163" s="309"/>
      <c r="H163" s="281">
        <f t="shared" si="6"/>
        <v>0</v>
      </c>
      <c r="I163" s="281"/>
      <c r="J163" s="282">
        <f t="shared" si="7"/>
        <v>0</v>
      </c>
      <c r="K163" s="305"/>
      <c r="L163" s="305"/>
      <c r="M163" s="306"/>
      <c r="N163" s="305"/>
      <c r="O163" s="306"/>
      <c r="P163" s="305"/>
      <c r="Q163" s="306"/>
      <c r="R163" s="305"/>
      <c r="S163" s="306"/>
      <c r="T163" s="305"/>
      <c r="U163" s="306"/>
      <c r="V163" s="305"/>
      <c r="W163" s="306"/>
      <c r="X163" s="305"/>
      <c r="Y163" s="306"/>
      <c r="Z163" s="305"/>
      <c r="AA163" s="306"/>
    </row>
    <row r="164" spans="1:27" ht="12.75" customHeight="1" hidden="1">
      <c r="A164" s="356"/>
      <c r="B164" s="357"/>
      <c r="C164" s="357"/>
      <c r="D164" s="359"/>
      <c r="E164" s="359"/>
      <c r="F164" s="308"/>
      <c r="G164" s="309"/>
      <c r="H164" s="281">
        <f t="shared" si="6"/>
        <v>0</v>
      </c>
      <c r="I164" s="281"/>
      <c r="J164" s="282">
        <f t="shared" si="7"/>
        <v>0</v>
      </c>
      <c r="K164" s="305"/>
      <c r="L164" s="305"/>
      <c r="M164" s="306"/>
      <c r="N164" s="305"/>
      <c r="O164" s="306"/>
      <c r="P164" s="305"/>
      <c r="Q164" s="306"/>
      <c r="R164" s="305"/>
      <c r="S164" s="306"/>
      <c r="T164" s="305"/>
      <c r="U164" s="306"/>
      <c r="V164" s="305"/>
      <c r="W164" s="306"/>
      <c r="X164" s="305"/>
      <c r="Y164" s="306"/>
      <c r="Z164" s="305"/>
      <c r="AA164" s="306"/>
    </row>
    <row r="165" spans="1:27" ht="12.75" customHeight="1" hidden="1">
      <c r="A165" s="356"/>
      <c r="B165" s="357"/>
      <c r="C165" s="357"/>
      <c r="D165" s="359"/>
      <c r="E165" s="359"/>
      <c r="F165" s="308"/>
      <c r="G165" s="309"/>
      <c r="H165" s="281">
        <f t="shared" si="6"/>
        <v>0</v>
      </c>
      <c r="I165" s="281"/>
      <c r="J165" s="282">
        <f t="shared" si="7"/>
        <v>0</v>
      </c>
      <c r="K165" s="305"/>
      <c r="L165" s="305"/>
      <c r="M165" s="306"/>
      <c r="N165" s="305"/>
      <c r="O165" s="306"/>
      <c r="P165" s="305"/>
      <c r="Q165" s="306"/>
      <c r="R165" s="305"/>
      <c r="S165" s="306"/>
      <c r="T165" s="305"/>
      <c r="U165" s="306"/>
      <c r="V165" s="305"/>
      <c r="W165" s="306"/>
      <c r="X165" s="305"/>
      <c r="Y165" s="306"/>
      <c r="Z165" s="305"/>
      <c r="AA165" s="306"/>
    </row>
    <row r="166" spans="1:27" ht="12.75" customHeight="1" hidden="1">
      <c r="A166" s="356"/>
      <c r="B166" s="357"/>
      <c r="C166" s="357"/>
      <c r="D166" s="359"/>
      <c r="E166" s="359"/>
      <c r="F166" s="308"/>
      <c r="G166" s="309"/>
      <c r="H166" s="281">
        <f t="shared" si="6"/>
        <v>0</v>
      </c>
      <c r="I166" s="281"/>
      <c r="J166" s="282">
        <f t="shared" si="7"/>
        <v>0</v>
      </c>
      <c r="K166" s="305"/>
      <c r="L166" s="305"/>
      <c r="M166" s="306"/>
      <c r="N166" s="305"/>
      <c r="O166" s="306"/>
      <c r="P166" s="305"/>
      <c r="Q166" s="306"/>
      <c r="R166" s="305"/>
      <c r="S166" s="306"/>
      <c r="T166" s="305"/>
      <c r="U166" s="306"/>
      <c r="V166" s="305"/>
      <c r="W166" s="306"/>
      <c r="X166" s="305"/>
      <c r="Y166" s="306"/>
      <c r="Z166" s="305"/>
      <c r="AA166" s="306"/>
    </row>
    <row r="167" spans="1:27" ht="12.75" customHeight="1" hidden="1">
      <c r="A167" s="356"/>
      <c r="B167" s="357"/>
      <c r="C167" s="357"/>
      <c r="D167" s="359"/>
      <c r="E167" s="359"/>
      <c r="F167" s="308"/>
      <c r="G167" s="309"/>
      <c r="H167" s="281">
        <f t="shared" si="6"/>
        <v>0</v>
      </c>
      <c r="I167" s="281"/>
      <c r="J167" s="282">
        <f t="shared" si="7"/>
        <v>0</v>
      </c>
      <c r="K167" s="305"/>
      <c r="L167" s="305"/>
      <c r="M167" s="306"/>
      <c r="N167" s="305"/>
      <c r="O167" s="306"/>
      <c r="P167" s="305"/>
      <c r="Q167" s="306"/>
      <c r="R167" s="305"/>
      <c r="S167" s="306"/>
      <c r="T167" s="305"/>
      <c r="U167" s="306"/>
      <c r="V167" s="305"/>
      <c r="W167" s="306"/>
      <c r="X167" s="305"/>
      <c r="Y167" s="306"/>
      <c r="Z167" s="305"/>
      <c r="AA167" s="306"/>
    </row>
    <row r="168" spans="1:27" ht="12.75" customHeight="1" hidden="1">
      <c r="A168" s="356"/>
      <c r="B168" s="357"/>
      <c r="C168" s="357"/>
      <c r="D168" s="359"/>
      <c r="E168" s="359"/>
      <c r="F168" s="308"/>
      <c r="G168" s="309"/>
      <c r="H168" s="281">
        <f t="shared" si="6"/>
        <v>0</v>
      </c>
      <c r="I168" s="281"/>
      <c r="J168" s="282">
        <f t="shared" si="7"/>
        <v>0</v>
      </c>
      <c r="K168" s="305"/>
      <c r="L168" s="305"/>
      <c r="M168" s="306"/>
      <c r="N168" s="305"/>
      <c r="O168" s="306"/>
      <c r="P168" s="305"/>
      <c r="Q168" s="306"/>
      <c r="R168" s="305"/>
      <c r="S168" s="306"/>
      <c r="T168" s="305"/>
      <c r="U168" s="306"/>
      <c r="V168" s="305"/>
      <c r="W168" s="306"/>
      <c r="X168" s="305"/>
      <c r="Y168" s="306"/>
      <c r="Z168" s="305"/>
      <c r="AA168" s="306"/>
    </row>
    <row r="169" spans="1:27" ht="12.75" customHeight="1" hidden="1">
      <c r="A169" s="356"/>
      <c r="B169" s="357"/>
      <c r="C169" s="357"/>
      <c r="D169" s="359"/>
      <c r="E169" s="359"/>
      <c r="F169" s="308"/>
      <c r="G169" s="309"/>
      <c r="H169" s="281">
        <f t="shared" si="6"/>
        <v>0</v>
      </c>
      <c r="I169" s="281"/>
      <c r="J169" s="282">
        <f t="shared" si="7"/>
        <v>0</v>
      </c>
      <c r="K169" s="305"/>
      <c r="L169" s="305"/>
      <c r="M169" s="306"/>
      <c r="N169" s="305"/>
      <c r="O169" s="306"/>
      <c r="P169" s="305"/>
      <c r="Q169" s="306"/>
      <c r="R169" s="305"/>
      <c r="S169" s="306"/>
      <c r="T169" s="305"/>
      <c r="U169" s="306"/>
      <c r="V169" s="305"/>
      <c r="W169" s="306"/>
      <c r="X169" s="305"/>
      <c r="Y169" s="306"/>
      <c r="Z169" s="305"/>
      <c r="AA169" s="306"/>
    </row>
    <row r="170" spans="1:27" ht="12.75" customHeight="1" hidden="1">
      <c r="A170" s="356"/>
      <c r="B170" s="357"/>
      <c r="C170" s="357"/>
      <c r="D170" s="359"/>
      <c r="E170" s="359"/>
      <c r="F170" s="308"/>
      <c r="G170" s="309"/>
      <c r="H170" s="281">
        <f t="shared" si="6"/>
        <v>0</v>
      </c>
      <c r="I170" s="281"/>
      <c r="J170" s="282">
        <f t="shared" si="7"/>
        <v>0</v>
      </c>
      <c r="K170" s="305"/>
      <c r="L170" s="305"/>
      <c r="M170" s="306"/>
      <c r="N170" s="305"/>
      <c r="O170" s="306"/>
      <c r="P170" s="305"/>
      <c r="Q170" s="306"/>
      <c r="R170" s="305"/>
      <c r="S170" s="306"/>
      <c r="T170" s="305"/>
      <c r="U170" s="306"/>
      <c r="V170" s="305"/>
      <c r="W170" s="306"/>
      <c r="X170" s="305"/>
      <c r="Y170" s="306"/>
      <c r="Z170" s="305"/>
      <c r="AA170" s="306"/>
    </row>
    <row r="171" spans="1:27" ht="12.75" customHeight="1" hidden="1">
      <c r="A171" s="356"/>
      <c r="B171" s="357"/>
      <c r="C171" s="357"/>
      <c r="D171" s="359"/>
      <c r="E171" s="359"/>
      <c r="F171" s="308"/>
      <c r="G171" s="309"/>
      <c r="H171" s="281">
        <f t="shared" si="6"/>
        <v>0</v>
      </c>
      <c r="I171" s="281"/>
      <c r="J171" s="282">
        <f t="shared" si="7"/>
        <v>0</v>
      </c>
      <c r="K171" s="305"/>
      <c r="L171" s="305"/>
      <c r="M171" s="306"/>
      <c r="N171" s="305"/>
      <c r="O171" s="306"/>
      <c r="P171" s="305"/>
      <c r="Q171" s="306"/>
      <c r="R171" s="305"/>
      <c r="S171" s="306"/>
      <c r="T171" s="305"/>
      <c r="U171" s="306"/>
      <c r="V171" s="305"/>
      <c r="W171" s="306"/>
      <c r="X171" s="305"/>
      <c r="Y171" s="306"/>
      <c r="Z171" s="305"/>
      <c r="AA171" s="306"/>
    </row>
    <row r="172" spans="1:27" ht="12.75" customHeight="1" hidden="1">
      <c r="A172" s="356"/>
      <c r="B172" s="357"/>
      <c r="C172" s="357"/>
      <c r="D172" s="359"/>
      <c r="E172" s="359"/>
      <c r="F172" s="308"/>
      <c r="G172" s="309"/>
      <c r="H172" s="281">
        <f t="shared" si="6"/>
        <v>0</v>
      </c>
      <c r="I172" s="281"/>
      <c r="J172" s="282">
        <f t="shared" si="7"/>
        <v>0</v>
      </c>
      <c r="K172" s="305"/>
      <c r="L172" s="305"/>
      <c r="M172" s="306"/>
      <c r="N172" s="305"/>
      <c r="O172" s="306"/>
      <c r="P172" s="305"/>
      <c r="Q172" s="306"/>
      <c r="R172" s="305"/>
      <c r="S172" s="306"/>
      <c r="T172" s="305"/>
      <c r="U172" s="306"/>
      <c r="V172" s="305"/>
      <c r="W172" s="306"/>
      <c r="X172" s="305"/>
      <c r="Y172" s="306"/>
      <c r="Z172" s="305"/>
      <c r="AA172" s="306"/>
    </row>
    <row r="173" spans="1:27" ht="12.75" customHeight="1" hidden="1">
      <c r="A173" s="356"/>
      <c r="B173" s="357"/>
      <c r="C173" s="357"/>
      <c r="D173" s="359"/>
      <c r="E173" s="359"/>
      <c r="F173" s="308"/>
      <c r="G173" s="309"/>
      <c r="H173" s="281">
        <f t="shared" si="6"/>
        <v>0</v>
      </c>
      <c r="I173" s="281"/>
      <c r="J173" s="282">
        <f t="shared" si="7"/>
        <v>0</v>
      </c>
      <c r="K173" s="305"/>
      <c r="L173" s="305"/>
      <c r="M173" s="306"/>
      <c r="N173" s="305"/>
      <c r="O173" s="306"/>
      <c r="P173" s="305"/>
      <c r="Q173" s="306"/>
      <c r="R173" s="305"/>
      <c r="S173" s="306"/>
      <c r="T173" s="305"/>
      <c r="U173" s="306"/>
      <c r="V173" s="305"/>
      <c r="W173" s="306"/>
      <c r="X173" s="305"/>
      <c r="Y173" s="306"/>
      <c r="Z173" s="305"/>
      <c r="AA173" s="306"/>
    </row>
    <row r="174" spans="1:27" ht="12.75" customHeight="1" hidden="1">
      <c r="A174" s="356"/>
      <c r="B174" s="357"/>
      <c r="C174" s="357"/>
      <c r="D174" s="359"/>
      <c r="E174" s="359"/>
      <c r="F174" s="308"/>
      <c r="G174" s="309"/>
      <c r="H174" s="281">
        <f t="shared" si="6"/>
        <v>0</v>
      </c>
      <c r="I174" s="281"/>
      <c r="J174" s="282">
        <f t="shared" si="7"/>
        <v>0</v>
      </c>
      <c r="K174" s="305"/>
      <c r="L174" s="305"/>
      <c r="M174" s="306"/>
      <c r="N174" s="305"/>
      <c r="O174" s="306"/>
      <c r="P174" s="305"/>
      <c r="Q174" s="306"/>
      <c r="R174" s="305"/>
      <c r="S174" s="306"/>
      <c r="T174" s="305"/>
      <c r="U174" s="306"/>
      <c r="V174" s="305"/>
      <c r="W174" s="306"/>
      <c r="X174" s="305"/>
      <c r="Y174" s="306"/>
      <c r="Z174" s="305"/>
      <c r="AA174" s="306"/>
    </row>
    <row r="175" spans="1:27" ht="12.75" customHeight="1" hidden="1">
      <c r="A175" s="356"/>
      <c r="B175" s="357"/>
      <c r="C175" s="357"/>
      <c r="D175" s="359"/>
      <c r="E175" s="359"/>
      <c r="F175" s="308"/>
      <c r="G175" s="309"/>
      <c r="H175" s="281">
        <f t="shared" si="6"/>
        <v>0</v>
      </c>
      <c r="I175" s="281"/>
      <c r="J175" s="282">
        <f t="shared" si="7"/>
        <v>0</v>
      </c>
      <c r="K175" s="305"/>
      <c r="L175" s="305"/>
      <c r="M175" s="306"/>
      <c r="N175" s="305"/>
      <c r="O175" s="306"/>
      <c r="P175" s="305"/>
      <c r="Q175" s="306"/>
      <c r="R175" s="305"/>
      <c r="S175" s="306"/>
      <c r="T175" s="305"/>
      <c r="U175" s="306"/>
      <c r="V175" s="305"/>
      <c r="W175" s="306"/>
      <c r="X175" s="305"/>
      <c r="Y175" s="306"/>
      <c r="Z175" s="305"/>
      <c r="AA175" s="306"/>
    </row>
    <row r="176" spans="1:27" ht="12.75" customHeight="1" hidden="1">
      <c r="A176" s="356"/>
      <c r="B176" s="357"/>
      <c r="C176" s="357"/>
      <c r="D176" s="359"/>
      <c r="E176" s="359"/>
      <c r="F176" s="308"/>
      <c r="G176" s="309"/>
      <c r="H176" s="281">
        <f t="shared" si="6"/>
        <v>0</v>
      </c>
      <c r="I176" s="281"/>
      <c r="J176" s="282">
        <f t="shared" si="7"/>
        <v>0</v>
      </c>
      <c r="K176" s="305"/>
      <c r="L176" s="305"/>
      <c r="M176" s="306"/>
      <c r="N176" s="305"/>
      <c r="O176" s="306"/>
      <c r="P176" s="305"/>
      <c r="Q176" s="306"/>
      <c r="R176" s="305"/>
      <c r="S176" s="306"/>
      <c r="T176" s="305"/>
      <c r="U176" s="306"/>
      <c r="V176" s="305"/>
      <c r="W176" s="306"/>
      <c r="X176" s="305"/>
      <c r="Y176" s="306"/>
      <c r="Z176" s="305"/>
      <c r="AA176" s="306"/>
    </row>
    <row r="177" spans="1:27" ht="12.75" customHeight="1" hidden="1">
      <c r="A177" s="356"/>
      <c r="B177" s="357"/>
      <c r="C177" s="357"/>
      <c r="D177" s="359"/>
      <c r="E177" s="359"/>
      <c r="F177" s="308"/>
      <c r="G177" s="309"/>
      <c r="H177" s="281">
        <f t="shared" si="6"/>
        <v>0</v>
      </c>
      <c r="I177" s="281"/>
      <c r="J177" s="282">
        <f t="shared" si="7"/>
        <v>0</v>
      </c>
      <c r="K177" s="305"/>
      <c r="L177" s="305"/>
      <c r="M177" s="306"/>
      <c r="N177" s="305"/>
      <c r="O177" s="306"/>
      <c r="P177" s="305"/>
      <c r="Q177" s="306"/>
      <c r="R177" s="305"/>
      <c r="S177" s="306"/>
      <c r="T177" s="305"/>
      <c r="U177" s="306"/>
      <c r="V177" s="305"/>
      <c r="W177" s="306"/>
      <c r="X177" s="305"/>
      <c r="Y177" s="306"/>
      <c r="Z177" s="305"/>
      <c r="AA177" s="306"/>
    </row>
    <row r="178" spans="1:27" ht="12.75" customHeight="1" hidden="1">
      <c r="A178" s="356"/>
      <c r="B178" s="357"/>
      <c r="C178" s="357"/>
      <c r="D178" s="359"/>
      <c r="E178" s="359"/>
      <c r="F178" s="308"/>
      <c r="G178" s="309"/>
      <c r="H178" s="281">
        <f t="shared" si="6"/>
        <v>0</v>
      </c>
      <c r="I178" s="281"/>
      <c r="J178" s="282">
        <f t="shared" si="7"/>
        <v>0</v>
      </c>
      <c r="K178" s="305"/>
      <c r="L178" s="305"/>
      <c r="M178" s="306"/>
      <c r="N178" s="305"/>
      <c r="O178" s="306"/>
      <c r="P178" s="305"/>
      <c r="Q178" s="306"/>
      <c r="R178" s="305"/>
      <c r="S178" s="306"/>
      <c r="T178" s="305"/>
      <c r="U178" s="306"/>
      <c r="V178" s="305"/>
      <c r="W178" s="306"/>
      <c r="X178" s="305"/>
      <c r="Y178" s="306"/>
      <c r="Z178" s="305"/>
      <c r="AA178" s="306"/>
    </row>
    <row r="179" spans="1:27" ht="12.75" customHeight="1" hidden="1">
      <c r="A179" s="356"/>
      <c r="B179" s="357"/>
      <c r="C179" s="357"/>
      <c r="D179" s="359"/>
      <c r="E179" s="359"/>
      <c r="F179" s="308"/>
      <c r="G179" s="309"/>
      <c r="H179" s="281">
        <f t="shared" si="6"/>
        <v>0</v>
      </c>
      <c r="I179" s="281"/>
      <c r="J179" s="282">
        <f t="shared" si="7"/>
        <v>0</v>
      </c>
      <c r="K179" s="305"/>
      <c r="L179" s="305"/>
      <c r="M179" s="306"/>
      <c r="N179" s="305"/>
      <c r="O179" s="306"/>
      <c r="P179" s="305"/>
      <c r="Q179" s="306"/>
      <c r="R179" s="305"/>
      <c r="S179" s="306"/>
      <c r="T179" s="305"/>
      <c r="U179" s="306"/>
      <c r="V179" s="305"/>
      <c r="W179" s="306"/>
      <c r="X179" s="305"/>
      <c r="Y179" s="306"/>
      <c r="Z179" s="305"/>
      <c r="AA179" s="306"/>
    </row>
    <row r="180" spans="1:27" ht="12.75" customHeight="1" hidden="1">
      <c r="A180" s="356"/>
      <c r="B180" s="357"/>
      <c r="C180" s="357"/>
      <c r="D180" s="359"/>
      <c r="E180" s="359"/>
      <c r="F180" s="308"/>
      <c r="G180" s="309"/>
      <c r="H180" s="281">
        <f t="shared" si="6"/>
        <v>0</v>
      </c>
      <c r="I180" s="281"/>
      <c r="J180" s="282">
        <f t="shared" si="7"/>
        <v>0</v>
      </c>
      <c r="K180" s="305"/>
      <c r="L180" s="305"/>
      <c r="M180" s="306"/>
      <c r="N180" s="305"/>
      <c r="O180" s="306"/>
      <c r="P180" s="305"/>
      <c r="Q180" s="306"/>
      <c r="R180" s="305"/>
      <c r="S180" s="306"/>
      <c r="T180" s="305"/>
      <c r="U180" s="306"/>
      <c r="V180" s="305"/>
      <c r="W180" s="306"/>
      <c r="X180" s="305"/>
      <c r="Y180" s="306"/>
      <c r="Z180" s="305"/>
      <c r="AA180" s="306"/>
    </row>
    <row r="181" spans="1:27" ht="12.75" customHeight="1" hidden="1">
      <c r="A181" s="356"/>
      <c r="B181" s="357"/>
      <c r="C181" s="357"/>
      <c r="D181" s="359"/>
      <c r="E181" s="359"/>
      <c r="F181" s="308"/>
      <c r="G181" s="309"/>
      <c r="H181" s="281">
        <f t="shared" si="6"/>
        <v>0</v>
      </c>
      <c r="I181" s="281"/>
      <c r="J181" s="282">
        <f t="shared" si="7"/>
        <v>0</v>
      </c>
      <c r="K181" s="305"/>
      <c r="L181" s="305"/>
      <c r="M181" s="306"/>
      <c r="N181" s="305"/>
      <c r="O181" s="306"/>
      <c r="P181" s="305"/>
      <c r="Q181" s="306"/>
      <c r="R181" s="305"/>
      <c r="S181" s="306"/>
      <c r="T181" s="305"/>
      <c r="U181" s="306"/>
      <c r="V181" s="305"/>
      <c r="W181" s="306"/>
      <c r="X181" s="305"/>
      <c r="Y181" s="306"/>
      <c r="Z181" s="305"/>
      <c r="AA181" s="306"/>
    </row>
    <row r="182" spans="1:27" ht="12.75" customHeight="1" hidden="1">
      <c r="A182" s="356"/>
      <c r="B182" s="357"/>
      <c r="C182" s="357"/>
      <c r="D182" s="359"/>
      <c r="E182" s="359"/>
      <c r="F182" s="308"/>
      <c r="G182" s="309"/>
      <c r="H182" s="281">
        <f t="shared" si="6"/>
        <v>0</v>
      </c>
      <c r="I182" s="281"/>
      <c r="J182" s="282">
        <f t="shared" si="7"/>
        <v>0</v>
      </c>
      <c r="K182" s="305"/>
      <c r="L182" s="305"/>
      <c r="M182" s="306"/>
      <c r="N182" s="305"/>
      <c r="O182" s="306"/>
      <c r="P182" s="305"/>
      <c r="Q182" s="306"/>
      <c r="R182" s="305"/>
      <c r="S182" s="306"/>
      <c r="T182" s="305"/>
      <c r="U182" s="306"/>
      <c r="V182" s="305"/>
      <c r="W182" s="306"/>
      <c r="X182" s="305"/>
      <c r="Y182" s="306"/>
      <c r="Z182" s="305"/>
      <c r="AA182" s="306"/>
    </row>
    <row r="183" spans="1:27" ht="12.75" customHeight="1" hidden="1">
      <c r="A183" s="356"/>
      <c r="B183" s="357"/>
      <c r="C183" s="357"/>
      <c r="D183" s="359"/>
      <c r="E183" s="359"/>
      <c r="F183" s="308"/>
      <c r="G183" s="309"/>
      <c r="H183" s="281">
        <f t="shared" si="6"/>
        <v>0</v>
      </c>
      <c r="I183" s="281"/>
      <c r="J183" s="282">
        <f t="shared" si="7"/>
        <v>0</v>
      </c>
      <c r="K183" s="305"/>
      <c r="L183" s="305"/>
      <c r="M183" s="306"/>
      <c r="N183" s="305"/>
      <c r="O183" s="306"/>
      <c r="P183" s="305"/>
      <c r="Q183" s="306"/>
      <c r="R183" s="305"/>
      <c r="S183" s="306"/>
      <c r="T183" s="305"/>
      <c r="U183" s="306"/>
      <c r="V183" s="305"/>
      <c r="W183" s="306"/>
      <c r="X183" s="305"/>
      <c r="Y183" s="306"/>
      <c r="Z183" s="305"/>
      <c r="AA183" s="306"/>
    </row>
    <row r="184" spans="1:27" ht="12.75" customHeight="1" hidden="1">
      <c r="A184" s="356"/>
      <c r="B184" s="357"/>
      <c r="C184" s="357"/>
      <c r="D184" s="359"/>
      <c r="E184" s="359"/>
      <c r="F184" s="308"/>
      <c r="G184" s="309"/>
      <c r="H184" s="281">
        <f t="shared" si="6"/>
        <v>0</v>
      </c>
      <c r="I184" s="281"/>
      <c r="J184" s="282">
        <f t="shared" si="7"/>
        <v>0</v>
      </c>
      <c r="K184" s="305"/>
      <c r="L184" s="305"/>
      <c r="M184" s="306"/>
      <c r="N184" s="305"/>
      <c r="O184" s="306"/>
      <c r="P184" s="305"/>
      <c r="Q184" s="306"/>
      <c r="R184" s="305"/>
      <c r="S184" s="306"/>
      <c r="T184" s="305"/>
      <c r="U184" s="306"/>
      <c r="V184" s="305"/>
      <c r="W184" s="306"/>
      <c r="X184" s="305"/>
      <c r="Y184" s="306"/>
      <c r="Z184" s="305"/>
      <c r="AA184" s="306"/>
    </row>
    <row r="185" spans="1:27" ht="12.75" customHeight="1" hidden="1">
      <c r="A185" s="356"/>
      <c r="B185" s="357"/>
      <c r="C185" s="357"/>
      <c r="D185" s="359"/>
      <c r="E185" s="359"/>
      <c r="F185" s="308"/>
      <c r="G185" s="309"/>
      <c r="H185" s="281">
        <f t="shared" si="6"/>
        <v>0</v>
      </c>
      <c r="I185" s="281"/>
      <c r="J185" s="282">
        <f t="shared" si="7"/>
        <v>0</v>
      </c>
      <c r="K185" s="305"/>
      <c r="L185" s="305"/>
      <c r="M185" s="306"/>
      <c r="N185" s="305"/>
      <c r="O185" s="306"/>
      <c r="P185" s="305"/>
      <c r="Q185" s="306"/>
      <c r="R185" s="305"/>
      <c r="S185" s="306"/>
      <c r="T185" s="305"/>
      <c r="U185" s="306"/>
      <c r="V185" s="305"/>
      <c r="W185" s="306"/>
      <c r="X185" s="305"/>
      <c r="Y185" s="306"/>
      <c r="Z185" s="305"/>
      <c r="AA185" s="306"/>
    </row>
    <row r="186" spans="1:27" ht="12.75" customHeight="1" hidden="1">
      <c r="A186" s="356"/>
      <c r="B186" s="357"/>
      <c r="C186" s="357"/>
      <c r="D186" s="359"/>
      <c r="E186" s="359"/>
      <c r="F186" s="308"/>
      <c r="G186" s="309"/>
      <c r="H186" s="281">
        <f t="shared" si="6"/>
        <v>0</v>
      </c>
      <c r="I186" s="281"/>
      <c r="J186" s="282">
        <f t="shared" si="7"/>
        <v>0</v>
      </c>
      <c r="K186" s="305"/>
      <c r="L186" s="305"/>
      <c r="M186" s="306"/>
      <c r="N186" s="305"/>
      <c r="O186" s="306"/>
      <c r="P186" s="305"/>
      <c r="Q186" s="306"/>
      <c r="R186" s="305"/>
      <c r="S186" s="306"/>
      <c r="T186" s="305"/>
      <c r="U186" s="306"/>
      <c r="V186" s="305"/>
      <c r="W186" s="306"/>
      <c r="X186" s="305"/>
      <c r="Y186" s="306"/>
      <c r="Z186" s="305"/>
      <c r="AA186" s="306"/>
    </row>
    <row r="187" spans="1:27" ht="12.75" customHeight="1" hidden="1">
      <c r="A187" s="356"/>
      <c r="B187" s="357"/>
      <c r="C187" s="357"/>
      <c r="D187" s="359"/>
      <c r="E187" s="359"/>
      <c r="F187" s="308"/>
      <c r="G187" s="309"/>
      <c r="H187" s="281">
        <f t="shared" si="6"/>
        <v>0</v>
      </c>
      <c r="I187" s="281"/>
      <c r="J187" s="282">
        <f t="shared" si="7"/>
        <v>0</v>
      </c>
      <c r="K187" s="305"/>
      <c r="L187" s="305"/>
      <c r="M187" s="306"/>
      <c r="N187" s="305"/>
      <c r="O187" s="306"/>
      <c r="P187" s="305"/>
      <c r="Q187" s="306"/>
      <c r="R187" s="305"/>
      <c r="S187" s="306"/>
      <c r="T187" s="305"/>
      <c r="U187" s="306"/>
      <c r="V187" s="305"/>
      <c r="W187" s="306"/>
      <c r="X187" s="305"/>
      <c r="Y187" s="306"/>
      <c r="Z187" s="305"/>
      <c r="AA187" s="306"/>
    </row>
    <row r="188" spans="1:27" ht="12.75" customHeight="1" hidden="1">
      <c r="A188" s="356"/>
      <c r="B188" s="357"/>
      <c r="C188" s="357"/>
      <c r="D188" s="359"/>
      <c r="E188" s="359"/>
      <c r="F188" s="308"/>
      <c r="G188" s="309"/>
      <c r="H188" s="281">
        <f t="shared" si="6"/>
        <v>0</v>
      </c>
      <c r="I188" s="281"/>
      <c r="J188" s="282">
        <f t="shared" si="7"/>
        <v>0</v>
      </c>
      <c r="K188" s="305"/>
      <c r="L188" s="305"/>
      <c r="M188" s="306"/>
      <c r="N188" s="305"/>
      <c r="O188" s="306"/>
      <c r="P188" s="305"/>
      <c r="Q188" s="306"/>
      <c r="R188" s="305"/>
      <c r="S188" s="306"/>
      <c r="T188" s="305"/>
      <c r="U188" s="306"/>
      <c r="V188" s="305"/>
      <c r="W188" s="306"/>
      <c r="X188" s="305"/>
      <c r="Y188" s="306"/>
      <c r="Z188" s="305"/>
      <c r="AA188" s="306"/>
    </row>
    <row r="189" spans="1:27" ht="12.75" customHeight="1" hidden="1">
      <c r="A189" s="356"/>
      <c r="B189" s="357"/>
      <c r="C189" s="357"/>
      <c r="D189" s="359"/>
      <c r="E189" s="359"/>
      <c r="F189" s="308"/>
      <c r="G189" s="309"/>
      <c r="H189" s="281">
        <f t="shared" si="6"/>
        <v>0</v>
      </c>
      <c r="I189" s="281"/>
      <c r="J189" s="282">
        <f t="shared" si="7"/>
        <v>0</v>
      </c>
      <c r="K189" s="305"/>
      <c r="L189" s="305"/>
      <c r="M189" s="306"/>
      <c r="N189" s="305"/>
      <c r="O189" s="306"/>
      <c r="P189" s="305"/>
      <c r="Q189" s="306"/>
      <c r="R189" s="305"/>
      <c r="S189" s="306"/>
      <c r="T189" s="305"/>
      <c r="U189" s="306"/>
      <c r="V189" s="305"/>
      <c r="W189" s="306"/>
      <c r="X189" s="305"/>
      <c r="Y189" s="306"/>
      <c r="Z189" s="305"/>
      <c r="AA189" s="306"/>
    </row>
    <row r="190" spans="1:27" ht="12.75" customHeight="1" hidden="1">
      <c r="A190" s="356"/>
      <c r="B190" s="357"/>
      <c r="C190" s="357"/>
      <c r="D190" s="359"/>
      <c r="E190" s="359"/>
      <c r="F190" s="308"/>
      <c r="G190" s="309"/>
      <c r="H190" s="281">
        <f t="shared" si="6"/>
        <v>0</v>
      </c>
      <c r="I190" s="281"/>
      <c r="J190" s="282">
        <f t="shared" si="7"/>
        <v>0</v>
      </c>
      <c r="K190" s="305"/>
      <c r="L190" s="305"/>
      <c r="M190" s="306"/>
      <c r="N190" s="305"/>
      <c r="O190" s="306"/>
      <c r="P190" s="305"/>
      <c r="Q190" s="306"/>
      <c r="R190" s="305"/>
      <c r="S190" s="306"/>
      <c r="T190" s="305"/>
      <c r="U190" s="306"/>
      <c r="V190" s="305"/>
      <c r="W190" s="306"/>
      <c r="X190" s="305"/>
      <c r="Y190" s="306"/>
      <c r="Z190" s="305"/>
      <c r="AA190" s="306"/>
    </row>
    <row r="191" spans="1:27" ht="12.75" customHeight="1" hidden="1">
      <c r="A191" s="356"/>
      <c r="B191" s="357"/>
      <c r="C191" s="357"/>
      <c r="D191" s="359"/>
      <c r="E191" s="359"/>
      <c r="F191" s="308"/>
      <c r="G191" s="309"/>
      <c r="H191" s="281">
        <f t="shared" si="6"/>
        <v>0</v>
      </c>
      <c r="I191" s="281"/>
      <c r="J191" s="282">
        <f t="shared" si="7"/>
        <v>0</v>
      </c>
      <c r="K191" s="305"/>
      <c r="L191" s="305"/>
      <c r="M191" s="306"/>
      <c r="N191" s="305"/>
      <c r="O191" s="306"/>
      <c r="P191" s="305"/>
      <c r="Q191" s="306"/>
      <c r="R191" s="305"/>
      <c r="S191" s="306"/>
      <c r="T191" s="305"/>
      <c r="U191" s="306"/>
      <c r="V191" s="305"/>
      <c r="W191" s="306"/>
      <c r="X191" s="305"/>
      <c r="Y191" s="306"/>
      <c r="Z191" s="305"/>
      <c r="AA191" s="306"/>
    </row>
    <row r="192" spans="1:27" ht="12.75" customHeight="1" hidden="1">
      <c r="A192" s="356"/>
      <c r="B192" s="357"/>
      <c r="C192" s="357"/>
      <c r="D192" s="359"/>
      <c r="E192" s="359"/>
      <c r="F192" s="308"/>
      <c r="G192" s="309"/>
      <c r="H192" s="281">
        <f t="shared" si="6"/>
        <v>0</v>
      </c>
      <c r="I192" s="281"/>
      <c r="J192" s="282">
        <f t="shared" si="7"/>
        <v>0</v>
      </c>
      <c r="K192" s="305"/>
      <c r="L192" s="305"/>
      <c r="M192" s="306"/>
      <c r="N192" s="305"/>
      <c r="O192" s="306"/>
      <c r="P192" s="305"/>
      <c r="Q192" s="306"/>
      <c r="R192" s="305"/>
      <c r="S192" s="306"/>
      <c r="T192" s="305"/>
      <c r="U192" s="306"/>
      <c r="V192" s="305"/>
      <c r="W192" s="306"/>
      <c r="X192" s="305"/>
      <c r="Y192" s="306"/>
      <c r="Z192" s="305"/>
      <c r="AA192" s="306"/>
    </row>
    <row r="193" spans="1:27" ht="12.75" customHeight="1" hidden="1">
      <c r="A193" s="356"/>
      <c r="B193" s="357"/>
      <c r="C193" s="357"/>
      <c r="D193" s="359"/>
      <c r="E193" s="359"/>
      <c r="F193" s="308"/>
      <c r="G193" s="309"/>
      <c r="H193" s="281">
        <f t="shared" si="6"/>
        <v>0</v>
      </c>
      <c r="I193" s="281"/>
      <c r="J193" s="282">
        <f t="shared" si="7"/>
        <v>0</v>
      </c>
      <c r="K193" s="305"/>
      <c r="L193" s="305"/>
      <c r="M193" s="306"/>
      <c r="N193" s="305"/>
      <c r="O193" s="306"/>
      <c r="P193" s="305"/>
      <c r="Q193" s="306"/>
      <c r="R193" s="305"/>
      <c r="S193" s="306"/>
      <c r="T193" s="305"/>
      <c r="U193" s="306"/>
      <c r="V193" s="305"/>
      <c r="W193" s="306"/>
      <c r="X193" s="305"/>
      <c r="Y193" s="306"/>
      <c r="Z193" s="305"/>
      <c r="AA193" s="306"/>
    </row>
    <row r="194" spans="1:27" ht="12.75" customHeight="1" hidden="1">
      <c r="A194" s="356"/>
      <c r="B194" s="357"/>
      <c r="C194" s="357"/>
      <c r="D194" s="359"/>
      <c r="E194" s="359"/>
      <c r="F194" s="308"/>
      <c r="G194" s="309"/>
      <c r="H194" s="281">
        <f t="shared" si="6"/>
        <v>0</v>
      </c>
      <c r="I194" s="281"/>
      <c r="J194" s="282">
        <f t="shared" si="7"/>
        <v>0</v>
      </c>
      <c r="K194" s="305"/>
      <c r="L194" s="305"/>
      <c r="M194" s="306"/>
      <c r="N194" s="305"/>
      <c r="O194" s="306"/>
      <c r="P194" s="305"/>
      <c r="Q194" s="306"/>
      <c r="R194" s="305"/>
      <c r="S194" s="306"/>
      <c r="T194" s="305"/>
      <c r="U194" s="306"/>
      <c r="V194" s="305"/>
      <c r="W194" s="306"/>
      <c r="X194" s="305"/>
      <c r="Y194" s="306"/>
      <c r="Z194" s="305"/>
      <c r="AA194" s="306"/>
    </row>
    <row r="195" spans="1:27" ht="12.75" customHeight="1" hidden="1">
      <c r="A195" s="356"/>
      <c r="B195" s="357"/>
      <c r="C195" s="357"/>
      <c r="D195" s="359"/>
      <c r="E195" s="359"/>
      <c r="F195" s="308"/>
      <c r="G195" s="309"/>
      <c r="H195" s="281">
        <f t="shared" si="6"/>
        <v>0</v>
      </c>
      <c r="I195" s="281"/>
      <c r="J195" s="282">
        <f t="shared" si="7"/>
        <v>0</v>
      </c>
      <c r="K195" s="305"/>
      <c r="L195" s="305"/>
      <c r="M195" s="306"/>
      <c r="N195" s="305"/>
      <c r="O195" s="306"/>
      <c r="P195" s="305"/>
      <c r="Q195" s="306"/>
      <c r="R195" s="305"/>
      <c r="S195" s="306"/>
      <c r="T195" s="305"/>
      <c r="U195" s="306"/>
      <c r="V195" s="305"/>
      <c r="W195" s="306"/>
      <c r="X195" s="305"/>
      <c r="Y195" s="306"/>
      <c r="Z195" s="305"/>
      <c r="AA195" s="306"/>
    </row>
    <row r="196" spans="1:27" ht="12.75" customHeight="1" hidden="1">
      <c r="A196" s="356"/>
      <c r="B196" s="357"/>
      <c r="C196" s="357"/>
      <c r="D196" s="359"/>
      <c r="E196" s="359"/>
      <c r="F196" s="308"/>
      <c r="G196" s="309"/>
      <c r="H196" s="281">
        <f t="shared" si="6"/>
        <v>0</v>
      </c>
      <c r="I196" s="281"/>
      <c r="J196" s="282">
        <f t="shared" si="7"/>
        <v>0</v>
      </c>
      <c r="K196" s="305"/>
      <c r="L196" s="305"/>
      <c r="M196" s="306"/>
      <c r="N196" s="305"/>
      <c r="O196" s="306"/>
      <c r="P196" s="305"/>
      <c r="Q196" s="306"/>
      <c r="R196" s="305"/>
      <c r="S196" s="306"/>
      <c r="T196" s="305"/>
      <c r="U196" s="306"/>
      <c r="V196" s="305"/>
      <c r="W196" s="306"/>
      <c r="X196" s="305"/>
      <c r="Y196" s="306"/>
      <c r="Z196" s="305"/>
      <c r="AA196" s="306"/>
    </row>
    <row r="197" spans="1:27" ht="12.75" customHeight="1" hidden="1">
      <c r="A197" s="356"/>
      <c r="B197" s="357"/>
      <c r="C197" s="357"/>
      <c r="D197" s="359"/>
      <c r="E197" s="359"/>
      <c r="F197" s="308"/>
      <c r="G197" s="309"/>
      <c r="H197" s="281">
        <f t="shared" si="6"/>
        <v>0</v>
      </c>
      <c r="I197" s="281"/>
      <c r="J197" s="282">
        <f t="shared" si="7"/>
        <v>0</v>
      </c>
      <c r="K197" s="305"/>
      <c r="L197" s="305"/>
      <c r="M197" s="306"/>
      <c r="N197" s="305"/>
      <c r="O197" s="306"/>
      <c r="P197" s="305"/>
      <c r="Q197" s="306"/>
      <c r="R197" s="305"/>
      <c r="S197" s="306"/>
      <c r="T197" s="305"/>
      <c r="U197" s="306"/>
      <c r="V197" s="305"/>
      <c r="W197" s="306"/>
      <c r="X197" s="305"/>
      <c r="Y197" s="306"/>
      <c r="Z197" s="305"/>
      <c r="AA197" s="306"/>
    </row>
    <row r="198" spans="1:27" ht="12.75" customHeight="1" hidden="1">
      <c r="A198" s="356"/>
      <c r="B198" s="357"/>
      <c r="C198" s="357"/>
      <c r="D198" s="359"/>
      <c r="E198" s="359"/>
      <c r="F198" s="308"/>
      <c r="G198" s="309"/>
      <c r="H198" s="281">
        <f t="shared" si="6"/>
        <v>0</v>
      </c>
      <c r="I198" s="281"/>
      <c r="J198" s="282">
        <f t="shared" si="7"/>
        <v>0</v>
      </c>
      <c r="K198" s="305"/>
      <c r="L198" s="305"/>
      <c r="M198" s="306"/>
      <c r="N198" s="305"/>
      <c r="O198" s="306"/>
      <c r="P198" s="305"/>
      <c r="Q198" s="306"/>
      <c r="R198" s="305"/>
      <c r="S198" s="306"/>
      <c r="T198" s="305"/>
      <c r="U198" s="306"/>
      <c r="V198" s="305"/>
      <c r="W198" s="306"/>
      <c r="X198" s="305"/>
      <c r="Y198" s="306"/>
      <c r="Z198" s="305"/>
      <c r="AA198" s="306"/>
    </row>
    <row r="199" spans="1:27" ht="12.75" customHeight="1" hidden="1">
      <c r="A199" s="356"/>
      <c r="B199" s="357"/>
      <c r="C199" s="357"/>
      <c r="D199" s="359"/>
      <c r="E199" s="359"/>
      <c r="F199" s="308"/>
      <c r="G199" s="309"/>
      <c r="H199" s="281">
        <f t="shared" si="6"/>
        <v>0</v>
      </c>
      <c r="I199" s="281"/>
      <c r="J199" s="282">
        <f t="shared" si="7"/>
        <v>0</v>
      </c>
      <c r="K199" s="305"/>
      <c r="L199" s="305"/>
      <c r="M199" s="306"/>
      <c r="N199" s="305"/>
      <c r="O199" s="306"/>
      <c r="P199" s="305"/>
      <c r="Q199" s="306"/>
      <c r="R199" s="305"/>
      <c r="S199" s="306"/>
      <c r="T199" s="305"/>
      <c r="U199" s="306"/>
      <c r="V199" s="305"/>
      <c r="W199" s="306"/>
      <c r="X199" s="305"/>
      <c r="Y199" s="306"/>
      <c r="Z199" s="305"/>
      <c r="AA199" s="306"/>
    </row>
    <row r="200" spans="1:27" ht="12.75" customHeight="1" hidden="1">
      <c r="A200" s="356"/>
      <c r="B200" s="357"/>
      <c r="C200" s="357"/>
      <c r="D200" s="359"/>
      <c r="E200" s="359"/>
      <c r="F200" s="308"/>
      <c r="G200" s="309"/>
      <c r="H200" s="281">
        <f t="shared" si="6"/>
        <v>0</v>
      </c>
      <c r="I200" s="281"/>
      <c r="J200" s="282">
        <f t="shared" si="7"/>
        <v>0</v>
      </c>
      <c r="K200" s="305"/>
      <c r="L200" s="305"/>
      <c r="M200" s="306"/>
      <c r="N200" s="305"/>
      <c r="O200" s="306"/>
      <c r="P200" s="305"/>
      <c r="Q200" s="306"/>
      <c r="R200" s="305"/>
      <c r="S200" s="306"/>
      <c r="T200" s="305"/>
      <c r="U200" s="306"/>
      <c r="V200" s="305"/>
      <c r="W200" s="306"/>
      <c r="X200" s="305"/>
      <c r="Y200" s="306"/>
      <c r="Z200" s="305"/>
      <c r="AA200" s="306"/>
    </row>
    <row r="201" spans="1:27" ht="12.75" customHeight="1" hidden="1">
      <c r="A201" s="356"/>
      <c r="B201" s="357"/>
      <c r="C201" s="357"/>
      <c r="D201" s="359"/>
      <c r="E201" s="359"/>
      <c r="F201" s="308"/>
      <c r="G201" s="309"/>
      <c r="H201" s="281">
        <f t="shared" si="6"/>
        <v>0</v>
      </c>
      <c r="I201" s="281"/>
      <c r="J201" s="282">
        <f t="shared" si="7"/>
        <v>0</v>
      </c>
      <c r="K201" s="305"/>
      <c r="L201" s="305"/>
      <c r="M201" s="306"/>
      <c r="N201" s="305"/>
      <c r="O201" s="306"/>
      <c r="P201" s="305"/>
      <c r="Q201" s="306"/>
      <c r="R201" s="305"/>
      <c r="S201" s="306"/>
      <c r="T201" s="305"/>
      <c r="U201" s="306"/>
      <c r="V201" s="305"/>
      <c r="W201" s="306"/>
      <c r="X201" s="305"/>
      <c r="Y201" s="306"/>
      <c r="Z201" s="305"/>
      <c r="AA201" s="306"/>
    </row>
    <row r="202" spans="1:27" ht="12.75" customHeight="1" hidden="1">
      <c r="A202" s="356"/>
      <c r="B202" s="357"/>
      <c r="C202" s="357"/>
      <c r="D202" s="359"/>
      <c r="E202" s="359"/>
      <c r="F202" s="308"/>
      <c r="G202" s="309"/>
      <c r="H202" s="281">
        <f t="shared" si="6"/>
        <v>0</v>
      </c>
      <c r="I202" s="281"/>
      <c r="J202" s="282">
        <f t="shared" si="7"/>
        <v>0</v>
      </c>
      <c r="K202" s="305"/>
      <c r="L202" s="305"/>
      <c r="M202" s="306"/>
      <c r="N202" s="305"/>
      <c r="O202" s="306"/>
      <c r="P202" s="305"/>
      <c r="Q202" s="306"/>
      <c r="R202" s="305"/>
      <c r="S202" s="306"/>
      <c r="T202" s="305"/>
      <c r="U202" s="306"/>
      <c r="V202" s="305"/>
      <c r="W202" s="306"/>
      <c r="X202" s="305"/>
      <c r="Y202" s="306"/>
      <c r="Z202" s="305"/>
      <c r="AA202" s="306"/>
    </row>
    <row r="203" spans="1:27" ht="12.75" customHeight="1" hidden="1">
      <c r="A203" s="356"/>
      <c r="B203" s="357"/>
      <c r="C203" s="357"/>
      <c r="D203" s="359"/>
      <c r="E203" s="359"/>
      <c r="F203" s="308"/>
      <c r="G203" s="309"/>
      <c r="H203" s="281">
        <f t="shared" si="6"/>
        <v>0</v>
      </c>
      <c r="I203" s="281"/>
      <c r="J203" s="282">
        <f t="shared" si="7"/>
        <v>0</v>
      </c>
      <c r="K203" s="305"/>
      <c r="L203" s="305"/>
      <c r="M203" s="306"/>
      <c r="N203" s="305"/>
      <c r="O203" s="306"/>
      <c r="P203" s="305"/>
      <c r="Q203" s="306"/>
      <c r="R203" s="305"/>
      <c r="S203" s="306"/>
      <c r="T203" s="305"/>
      <c r="U203" s="306"/>
      <c r="V203" s="305"/>
      <c r="W203" s="306"/>
      <c r="X203" s="305"/>
      <c r="Y203" s="306"/>
      <c r="Z203" s="305"/>
      <c r="AA203" s="306"/>
    </row>
    <row r="204" spans="1:27" ht="12.75" customHeight="1" hidden="1">
      <c r="A204" s="356"/>
      <c r="B204" s="357"/>
      <c r="C204" s="357"/>
      <c r="D204" s="359"/>
      <c r="E204" s="359"/>
      <c r="F204" s="308"/>
      <c r="G204" s="309"/>
      <c r="H204" s="281">
        <f t="shared" si="6"/>
        <v>0</v>
      </c>
      <c r="I204" s="281"/>
      <c r="J204" s="282">
        <f t="shared" si="7"/>
        <v>0</v>
      </c>
      <c r="K204" s="305"/>
      <c r="L204" s="305"/>
      <c r="M204" s="306"/>
      <c r="N204" s="305"/>
      <c r="O204" s="306"/>
      <c r="P204" s="305"/>
      <c r="Q204" s="306"/>
      <c r="R204" s="305"/>
      <c r="S204" s="306"/>
      <c r="T204" s="305"/>
      <c r="U204" s="306"/>
      <c r="V204" s="305"/>
      <c r="W204" s="306"/>
      <c r="X204" s="305"/>
      <c r="Y204" s="306"/>
      <c r="Z204" s="305"/>
      <c r="AA204" s="306"/>
    </row>
    <row r="205" spans="1:27" ht="12.75" customHeight="1" hidden="1">
      <c r="A205" s="356"/>
      <c r="B205" s="357"/>
      <c r="C205" s="357"/>
      <c r="D205" s="359"/>
      <c r="E205" s="359"/>
      <c r="F205" s="308"/>
      <c r="G205" s="309"/>
      <c r="H205" s="281">
        <f t="shared" si="6"/>
        <v>0</v>
      </c>
      <c r="I205" s="281"/>
      <c r="J205" s="282">
        <f t="shared" si="7"/>
        <v>0</v>
      </c>
      <c r="K205" s="305"/>
      <c r="L205" s="305"/>
      <c r="M205" s="306"/>
      <c r="N205" s="305"/>
      <c r="O205" s="306"/>
      <c r="P205" s="305"/>
      <c r="Q205" s="306"/>
      <c r="R205" s="305"/>
      <c r="S205" s="306"/>
      <c r="T205" s="305"/>
      <c r="U205" s="306"/>
      <c r="V205" s="305"/>
      <c r="W205" s="306"/>
      <c r="X205" s="305"/>
      <c r="Y205" s="306"/>
      <c r="Z205" s="305"/>
      <c r="AA205" s="306"/>
    </row>
    <row r="206" spans="1:27" ht="12.75" customHeight="1" hidden="1">
      <c r="A206" s="356"/>
      <c r="B206" s="357"/>
      <c r="C206" s="357"/>
      <c r="D206" s="359"/>
      <c r="E206" s="359"/>
      <c r="F206" s="308"/>
      <c r="G206" s="309"/>
      <c r="H206" s="281">
        <f t="shared" si="6"/>
        <v>0</v>
      </c>
      <c r="I206" s="281"/>
      <c r="J206" s="282">
        <f t="shared" si="7"/>
        <v>0</v>
      </c>
      <c r="K206" s="305"/>
      <c r="L206" s="305"/>
      <c r="M206" s="306"/>
      <c r="N206" s="305"/>
      <c r="O206" s="306"/>
      <c r="P206" s="305"/>
      <c r="Q206" s="306"/>
      <c r="R206" s="305"/>
      <c r="S206" s="306"/>
      <c r="T206" s="305"/>
      <c r="U206" s="306"/>
      <c r="V206" s="305"/>
      <c r="W206" s="306"/>
      <c r="X206" s="305"/>
      <c r="Y206" s="306"/>
      <c r="Z206" s="305"/>
      <c r="AA206" s="306"/>
    </row>
    <row r="207" spans="1:27" ht="12.75" customHeight="1" hidden="1">
      <c r="A207" s="356"/>
      <c r="B207" s="357"/>
      <c r="C207" s="357"/>
      <c r="D207" s="359"/>
      <c r="E207" s="359"/>
      <c r="F207" s="308"/>
      <c r="G207" s="309"/>
      <c r="H207" s="281">
        <f t="shared" si="6"/>
        <v>0</v>
      </c>
      <c r="I207" s="281"/>
      <c r="J207" s="282">
        <f t="shared" si="7"/>
        <v>0</v>
      </c>
      <c r="K207" s="305"/>
      <c r="L207" s="305"/>
      <c r="M207" s="306"/>
      <c r="N207" s="305"/>
      <c r="O207" s="306"/>
      <c r="P207" s="305"/>
      <c r="Q207" s="306"/>
      <c r="R207" s="305"/>
      <c r="S207" s="306"/>
      <c r="T207" s="305"/>
      <c r="U207" s="306"/>
      <c r="V207" s="305"/>
      <c r="W207" s="306"/>
      <c r="X207" s="305"/>
      <c r="Y207" s="306"/>
      <c r="Z207" s="305"/>
      <c r="AA207" s="306"/>
    </row>
    <row r="208" spans="1:27" ht="12.75" customHeight="1" hidden="1">
      <c r="A208" s="356"/>
      <c r="B208" s="357"/>
      <c r="C208" s="357"/>
      <c r="D208" s="359"/>
      <c r="E208" s="359"/>
      <c r="F208" s="308"/>
      <c r="G208" s="309"/>
      <c r="H208" s="281">
        <f t="shared" si="6"/>
        <v>0</v>
      </c>
      <c r="I208" s="281"/>
      <c r="J208" s="282">
        <f t="shared" si="7"/>
        <v>0</v>
      </c>
      <c r="K208" s="305"/>
      <c r="L208" s="305"/>
      <c r="M208" s="306"/>
      <c r="N208" s="305"/>
      <c r="O208" s="306"/>
      <c r="P208" s="305"/>
      <c r="Q208" s="306"/>
      <c r="R208" s="305"/>
      <c r="S208" s="306"/>
      <c r="T208" s="305"/>
      <c r="U208" s="306"/>
      <c r="V208" s="305"/>
      <c r="W208" s="306"/>
      <c r="X208" s="305"/>
      <c r="Y208" s="306"/>
      <c r="Z208" s="305"/>
      <c r="AA208" s="306"/>
    </row>
    <row r="209" spans="1:27" ht="12.75" customHeight="1" hidden="1">
      <c r="A209" s="356"/>
      <c r="B209" s="357"/>
      <c r="C209" s="357"/>
      <c r="D209" s="359"/>
      <c r="E209" s="359"/>
      <c r="F209" s="308"/>
      <c r="G209" s="309"/>
      <c r="H209" s="281">
        <f t="shared" si="6"/>
        <v>0</v>
      </c>
      <c r="I209" s="281"/>
      <c r="J209" s="282">
        <f t="shared" si="7"/>
        <v>0</v>
      </c>
      <c r="K209" s="305"/>
      <c r="L209" s="305"/>
      <c r="M209" s="306"/>
      <c r="N209" s="305"/>
      <c r="O209" s="306"/>
      <c r="P209" s="305"/>
      <c r="Q209" s="306"/>
      <c r="R209" s="305"/>
      <c r="S209" s="306"/>
      <c r="T209" s="305"/>
      <c r="U209" s="306"/>
      <c r="V209" s="305"/>
      <c r="W209" s="306"/>
      <c r="X209" s="305"/>
      <c r="Y209" s="306"/>
      <c r="Z209" s="305"/>
      <c r="AA209" s="306"/>
    </row>
    <row r="210" spans="1:27" ht="12.75" customHeight="1" hidden="1">
      <c r="A210" s="356"/>
      <c r="B210" s="357"/>
      <c r="C210" s="357"/>
      <c r="D210" s="359"/>
      <c r="E210" s="359"/>
      <c r="F210" s="308"/>
      <c r="G210" s="309"/>
      <c r="H210" s="281">
        <f t="shared" si="6"/>
        <v>0</v>
      </c>
      <c r="I210" s="281"/>
      <c r="J210" s="282">
        <f t="shared" si="7"/>
        <v>0</v>
      </c>
      <c r="K210" s="305"/>
      <c r="L210" s="305"/>
      <c r="M210" s="306"/>
      <c r="N210" s="305"/>
      <c r="O210" s="306"/>
      <c r="P210" s="305"/>
      <c r="Q210" s="306"/>
      <c r="R210" s="305"/>
      <c r="S210" s="306"/>
      <c r="T210" s="305"/>
      <c r="U210" s="306"/>
      <c r="V210" s="305"/>
      <c r="W210" s="306"/>
      <c r="X210" s="305"/>
      <c r="Y210" s="306"/>
      <c r="Z210" s="305"/>
      <c r="AA210" s="306"/>
    </row>
    <row r="211" spans="1:27" ht="12.75" customHeight="1" hidden="1">
      <c r="A211" s="356"/>
      <c r="B211" s="357"/>
      <c r="C211" s="357"/>
      <c r="D211" s="359"/>
      <c r="E211" s="359"/>
      <c r="F211" s="308"/>
      <c r="G211" s="309"/>
      <c r="H211" s="281">
        <f t="shared" si="6"/>
        <v>0</v>
      </c>
      <c r="I211" s="281"/>
      <c r="J211" s="282">
        <f t="shared" si="7"/>
        <v>0</v>
      </c>
      <c r="K211" s="305"/>
      <c r="L211" s="305"/>
      <c r="M211" s="306"/>
      <c r="N211" s="305"/>
      <c r="O211" s="306"/>
      <c r="P211" s="305"/>
      <c r="Q211" s="306"/>
      <c r="R211" s="305"/>
      <c r="S211" s="306"/>
      <c r="T211" s="305"/>
      <c r="U211" s="306"/>
      <c r="V211" s="305"/>
      <c r="W211" s="306"/>
      <c r="X211" s="305"/>
      <c r="Y211" s="306"/>
      <c r="Z211" s="305"/>
      <c r="AA211" s="306"/>
    </row>
    <row r="212" spans="1:27" ht="12.75" customHeight="1" hidden="1">
      <c r="A212" s="356"/>
      <c r="B212" s="357"/>
      <c r="C212" s="357"/>
      <c r="D212" s="359"/>
      <c r="E212" s="359"/>
      <c r="F212" s="308"/>
      <c r="G212" s="309"/>
      <c r="H212" s="281">
        <f t="shared" si="6"/>
        <v>0</v>
      </c>
      <c r="I212" s="281"/>
      <c r="J212" s="282">
        <f t="shared" si="7"/>
        <v>0</v>
      </c>
      <c r="K212" s="305"/>
      <c r="L212" s="305"/>
      <c r="M212" s="306"/>
      <c r="N212" s="305"/>
      <c r="O212" s="306"/>
      <c r="P212" s="305"/>
      <c r="Q212" s="306"/>
      <c r="R212" s="305"/>
      <c r="S212" s="306"/>
      <c r="T212" s="305"/>
      <c r="U212" s="306"/>
      <c r="V212" s="305"/>
      <c r="W212" s="306"/>
      <c r="X212" s="305"/>
      <c r="Y212" s="306"/>
      <c r="Z212" s="305"/>
      <c r="AA212" s="306"/>
    </row>
    <row r="213" spans="1:27" ht="12.75" customHeight="1" hidden="1">
      <c r="A213" s="356"/>
      <c r="B213" s="357"/>
      <c r="C213" s="357"/>
      <c r="D213" s="359"/>
      <c r="E213" s="359"/>
      <c r="F213" s="308"/>
      <c r="G213" s="309"/>
      <c r="H213" s="281">
        <f t="shared" si="6"/>
        <v>0</v>
      </c>
      <c r="I213" s="281"/>
      <c r="J213" s="282">
        <f t="shared" si="7"/>
        <v>0</v>
      </c>
      <c r="K213" s="305"/>
      <c r="L213" s="305"/>
      <c r="M213" s="306"/>
      <c r="N213" s="305"/>
      <c r="O213" s="306"/>
      <c r="P213" s="305"/>
      <c r="Q213" s="306"/>
      <c r="R213" s="305"/>
      <c r="S213" s="306"/>
      <c r="T213" s="305"/>
      <c r="U213" s="306"/>
      <c r="V213" s="305"/>
      <c r="W213" s="306"/>
      <c r="X213" s="305"/>
      <c r="Y213" s="306"/>
      <c r="Z213" s="305"/>
      <c r="AA213" s="306"/>
    </row>
    <row r="214" spans="1:27" ht="12.75" customHeight="1" hidden="1">
      <c r="A214" s="356"/>
      <c r="B214" s="357"/>
      <c r="C214" s="357"/>
      <c r="D214" s="359"/>
      <c r="E214" s="359"/>
      <c r="F214" s="308"/>
      <c r="G214" s="309"/>
      <c r="H214" s="281">
        <f t="shared" si="6"/>
        <v>0</v>
      </c>
      <c r="I214" s="281"/>
      <c r="J214" s="282">
        <f t="shared" si="7"/>
        <v>0</v>
      </c>
      <c r="K214" s="305"/>
      <c r="L214" s="305"/>
      <c r="M214" s="306"/>
      <c r="N214" s="305"/>
      <c r="O214" s="306"/>
      <c r="P214" s="305"/>
      <c r="Q214" s="306"/>
      <c r="R214" s="305"/>
      <c r="S214" s="306"/>
      <c r="T214" s="305"/>
      <c r="U214" s="306"/>
      <c r="V214" s="305"/>
      <c r="W214" s="306"/>
      <c r="X214" s="305"/>
      <c r="Y214" s="306"/>
      <c r="Z214" s="305"/>
      <c r="AA214" s="306"/>
    </row>
    <row r="215" spans="1:27" ht="12.75" customHeight="1" hidden="1">
      <c r="A215" s="356"/>
      <c r="B215" s="357"/>
      <c r="C215" s="357"/>
      <c r="D215" s="359"/>
      <c r="E215" s="359"/>
      <c r="F215" s="308"/>
      <c r="G215" s="309"/>
      <c r="H215" s="281">
        <f t="shared" si="6"/>
        <v>0</v>
      </c>
      <c r="I215" s="281"/>
      <c r="J215" s="282">
        <f t="shared" si="7"/>
        <v>0</v>
      </c>
      <c r="K215" s="305"/>
      <c r="L215" s="305"/>
      <c r="M215" s="306"/>
      <c r="N215" s="305"/>
      <c r="O215" s="306"/>
      <c r="P215" s="305"/>
      <c r="Q215" s="306"/>
      <c r="R215" s="305"/>
      <c r="S215" s="306"/>
      <c r="T215" s="305"/>
      <c r="U215" s="306"/>
      <c r="V215" s="305"/>
      <c r="W215" s="306"/>
      <c r="X215" s="305"/>
      <c r="Y215" s="306"/>
      <c r="Z215" s="305"/>
      <c r="AA215" s="306"/>
    </row>
    <row r="216" spans="1:27" ht="12.75" customHeight="1" hidden="1">
      <c r="A216" s="356"/>
      <c r="B216" s="357"/>
      <c r="C216" s="357"/>
      <c r="D216" s="359"/>
      <c r="E216" s="359"/>
      <c r="F216" s="308"/>
      <c r="G216" s="309"/>
      <c r="H216" s="281">
        <f t="shared" si="6"/>
        <v>0</v>
      </c>
      <c r="I216" s="281"/>
      <c r="J216" s="282">
        <f t="shared" si="7"/>
        <v>0</v>
      </c>
      <c r="K216" s="305"/>
      <c r="L216" s="305"/>
      <c r="M216" s="306"/>
      <c r="N216" s="305"/>
      <c r="O216" s="306"/>
      <c r="P216" s="305"/>
      <c r="Q216" s="306"/>
      <c r="R216" s="305"/>
      <c r="S216" s="306"/>
      <c r="T216" s="305"/>
      <c r="U216" s="306"/>
      <c r="V216" s="305"/>
      <c r="W216" s="306"/>
      <c r="X216" s="305"/>
      <c r="Y216" s="306"/>
      <c r="Z216" s="305"/>
      <c r="AA216" s="306"/>
    </row>
    <row r="217" spans="1:27" ht="12.75" customHeight="1" hidden="1">
      <c r="A217" s="356"/>
      <c r="B217" s="357"/>
      <c r="C217" s="357"/>
      <c r="D217" s="359"/>
      <c r="E217" s="359"/>
      <c r="F217" s="308"/>
      <c r="G217" s="309"/>
      <c r="H217" s="281">
        <f t="shared" si="6"/>
        <v>0</v>
      </c>
      <c r="I217" s="281"/>
      <c r="J217" s="282">
        <f t="shared" si="7"/>
        <v>0</v>
      </c>
      <c r="K217" s="305"/>
      <c r="L217" s="305"/>
      <c r="M217" s="306"/>
      <c r="N217" s="305"/>
      <c r="O217" s="306"/>
      <c r="P217" s="305"/>
      <c r="Q217" s="306"/>
      <c r="R217" s="305"/>
      <c r="S217" s="306"/>
      <c r="T217" s="305"/>
      <c r="U217" s="306"/>
      <c r="V217" s="305"/>
      <c r="W217" s="306"/>
      <c r="X217" s="305"/>
      <c r="Y217" s="306"/>
      <c r="Z217" s="305"/>
      <c r="AA217" s="306"/>
    </row>
    <row r="218" spans="1:27" ht="12.75" customHeight="1" hidden="1">
      <c r="A218" s="356"/>
      <c r="B218" s="357"/>
      <c r="C218" s="357"/>
      <c r="D218" s="359"/>
      <c r="E218" s="359"/>
      <c r="F218" s="308"/>
      <c r="G218" s="309"/>
      <c r="H218" s="281">
        <f t="shared" si="6"/>
        <v>0</v>
      </c>
      <c r="I218" s="281"/>
      <c r="J218" s="282">
        <f t="shared" si="7"/>
        <v>0</v>
      </c>
      <c r="K218" s="305"/>
      <c r="L218" s="305"/>
      <c r="M218" s="306"/>
      <c r="N218" s="305"/>
      <c r="O218" s="306"/>
      <c r="P218" s="305"/>
      <c r="Q218" s="306"/>
      <c r="R218" s="305"/>
      <c r="S218" s="306"/>
      <c r="T218" s="305"/>
      <c r="U218" s="306"/>
      <c r="V218" s="305"/>
      <c r="W218" s="306"/>
      <c r="X218" s="305"/>
      <c r="Y218" s="306"/>
      <c r="Z218" s="305"/>
      <c r="AA218" s="306"/>
    </row>
    <row r="219" spans="1:27" ht="12.75" customHeight="1" hidden="1">
      <c r="A219" s="356"/>
      <c r="B219" s="357"/>
      <c r="C219" s="357"/>
      <c r="D219" s="359"/>
      <c r="E219" s="359"/>
      <c r="F219" s="308"/>
      <c r="G219" s="309"/>
      <c r="H219" s="281">
        <f t="shared" si="6"/>
        <v>0</v>
      </c>
      <c r="I219" s="281"/>
      <c r="J219" s="282">
        <f t="shared" si="7"/>
        <v>0</v>
      </c>
      <c r="K219" s="305"/>
      <c r="L219" s="305"/>
      <c r="M219" s="306"/>
      <c r="N219" s="305"/>
      <c r="O219" s="306"/>
      <c r="P219" s="305"/>
      <c r="Q219" s="306"/>
      <c r="R219" s="305"/>
      <c r="S219" s="306"/>
      <c r="T219" s="305"/>
      <c r="U219" s="306"/>
      <c r="V219" s="305"/>
      <c r="W219" s="306"/>
      <c r="X219" s="305"/>
      <c r="Y219" s="306"/>
      <c r="Z219" s="305"/>
      <c r="AA219" s="306"/>
    </row>
    <row r="220" spans="1:27" ht="12.75" customHeight="1" hidden="1">
      <c r="A220" s="356"/>
      <c r="B220" s="357"/>
      <c r="C220" s="357"/>
      <c r="D220" s="359"/>
      <c r="E220" s="359"/>
      <c r="F220" s="308"/>
      <c r="G220" s="309"/>
      <c r="H220" s="281">
        <f t="shared" si="6"/>
        <v>0</v>
      </c>
      <c r="I220" s="281"/>
      <c r="J220" s="282">
        <f t="shared" si="7"/>
        <v>0</v>
      </c>
      <c r="K220" s="305"/>
      <c r="L220" s="305"/>
      <c r="M220" s="306"/>
      <c r="N220" s="305"/>
      <c r="O220" s="306"/>
      <c r="P220" s="305"/>
      <c r="Q220" s="306"/>
      <c r="R220" s="305"/>
      <c r="S220" s="306"/>
      <c r="T220" s="305"/>
      <c r="U220" s="306"/>
      <c r="V220" s="305"/>
      <c r="W220" s="306"/>
      <c r="X220" s="305"/>
      <c r="Y220" s="306"/>
      <c r="Z220" s="305"/>
      <c r="AA220" s="306"/>
    </row>
    <row r="221" spans="1:27" ht="12.75" customHeight="1" hidden="1">
      <c r="A221" s="356"/>
      <c r="B221" s="357"/>
      <c r="C221" s="357"/>
      <c r="D221" s="359"/>
      <c r="E221" s="359"/>
      <c r="F221" s="308"/>
      <c r="G221" s="309"/>
      <c r="H221" s="281">
        <f t="shared" si="6"/>
        <v>0</v>
      </c>
      <c r="I221" s="281"/>
      <c r="J221" s="282">
        <f t="shared" si="7"/>
        <v>0</v>
      </c>
      <c r="K221" s="305"/>
      <c r="L221" s="305"/>
      <c r="M221" s="306"/>
      <c r="N221" s="305"/>
      <c r="O221" s="306"/>
      <c r="P221" s="305"/>
      <c r="Q221" s="306"/>
      <c r="R221" s="305"/>
      <c r="S221" s="306"/>
      <c r="T221" s="305"/>
      <c r="U221" s="306"/>
      <c r="V221" s="305"/>
      <c r="W221" s="306"/>
      <c r="X221" s="305"/>
      <c r="Y221" s="306"/>
      <c r="Z221" s="305"/>
      <c r="AA221" s="306"/>
    </row>
    <row r="222" spans="1:27" ht="12.75" customHeight="1" hidden="1">
      <c r="A222" s="356"/>
      <c r="B222" s="357"/>
      <c r="C222" s="357"/>
      <c r="D222" s="359"/>
      <c r="E222" s="359"/>
      <c r="F222" s="308"/>
      <c r="G222" s="309"/>
      <c r="H222" s="281">
        <f t="shared" si="6"/>
        <v>0</v>
      </c>
      <c r="I222" s="281"/>
      <c r="J222" s="282">
        <f t="shared" si="7"/>
        <v>0</v>
      </c>
      <c r="K222" s="305"/>
      <c r="L222" s="305"/>
      <c r="M222" s="306"/>
      <c r="N222" s="305"/>
      <c r="O222" s="306"/>
      <c r="P222" s="305"/>
      <c r="Q222" s="306"/>
      <c r="R222" s="305"/>
      <c r="S222" s="306"/>
      <c r="T222" s="305"/>
      <c r="U222" s="306"/>
      <c r="V222" s="305"/>
      <c r="W222" s="306"/>
      <c r="X222" s="305"/>
      <c r="Y222" s="306"/>
      <c r="Z222" s="305"/>
      <c r="AA222" s="306"/>
    </row>
    <row r="223" spans="1:27" ht="12.75" customHeight="1" hidden="1">
      <c r="A223" s="356"/>
      <c r="B223" s="357"/>
      <c r="C223" s="357"/>
      <c r="D223" s="359"/>
      <c r="E223" s="359"/>
      <c r="F223" s="308"/>
      <c r="G223" s="309"/>
      <c r="H223" s="281">
        <f t="shared" si="6"/>
        <v>0</v>
      </c>
      <c r="I223" s="281"/>
      <c r="J223" s="282">
        <f t="shared" si="7"/>
        <v>0</v>
      </c>
      <c r="K223" s="305"/>
      <c r="L223" s="305"/>
      <c r="M223" s="306"/>
      <c r="N223" s="305"/>
      <c r="O223" s="306"/>
      <c r="P223" s="305"/>
      <c r="Q223" s="306"/>
      <c r="R223" s="305"/>
      <c r="S223" s="306"/>
      <c r="T223" s="305"/>
      <c r="U223" s="306"/>
      <c r="V223" s="305"/>
      <c r="W223" s="306"/>
      <c r="X223" s="305"/>
      <c r="Y223" s="306"/>
      <c r="Z223" s="305"/>
      <c r="AA223" s="306"/>
    </row>
    <row r="224" spans="1:27" ht="12.75" customHeight="1" hidden="1">
      <c r="A224" s="356"/>
      <c r="B224" s="357"/>
      <c r="C224" s="357"/>
      <c r="D224" s="359"/>
      <c r="E224" s="359"/>
      <c r="F224" s="308"/>
      <c r="G224" s="309"/>
      <c r="H224" s="281">
        <f t="shared" si="6"/>
        <v>0</v>
      </c>
      <c r="I224" s="281"/>
      <c r="J224" s="282">
        <f t="shared" si="7"/>
        <v>0</v>
      </c>
      <c r="K224" s="305"/>
      <c r="L224" s="305"/>
      <c r="M224" s="306"/>
      <c r="N224" s="305"/>
      <c r="O224" s="306"/>
      <c r="P224" s="305"/>
      <c r="Q224" s="306"/>
      <c r="R224" s="305"/>
      <c r="S224" s="306"/>
      <c r="T224" s="305"/>
      <c r="U224" s="306"/>
      <c r="V224" s="305"/>
      <c r="W224" s="306"/>
      <c r="X224" s="305"/>
      <c r="Y224" s="306"/>
      <c r="Z224" s="305"/>
      <c r="AA224" s="306"/>
    </row>
    <row r="225" spans="1:27" ht="12.75" customHeight="1" hidden="1">
      <c r="A225" s="356"/>
      <c r="B225" s="357"/>
      <c r="C225" s="357"/>
      <c r="D225" s="359"/>
      <c r="E225" s="359"/>
      <c r="F225" s="308"/>
      <c r="G225" s="309"/>
      <c r="H225" s="281">
        <f t="shared" si="6"/>
        <v>0</v>
      </c>
      <c r="I225" s="281"/>
      <c r="J225" s="282">
        <f t="shared" si="7"/>
        <v>0</v>
      </c>
      <c r="K225" s="305"/>
      <c r="L225" s="305"/>
      <c r="M225" s="306"/>
      <c r="N225" s="305"/>
      <c r="O225" s="306"/>
      <c r="P225" s="305"/>
      <c r="Q225" s="306"/>
      <c r="R225" s="305"/>
      <c r="S225" s="306"/>
      <c r="T225" s="305"/>
      <c r="U225" s="306"/>
      <c r="V225" s="305"/>
      <c r="W225" s="306"/>
      <c r="X225" s="305"/>
      <c r="Y225" s="306"/>
      <c r="Z225" s="305"/>
      <c r="AA225" s="306"/>
    </row>
    <row r="226" spans="1:27" ht="12.75" customHeight="1" hidden="1">
      <c r="A226" s="356"/>
      <c r="B226" s="357"/>
      <c r="C226" s="357"/>
      <c r="D226" s="359"/>
      <c r="E226" s="359"/>
      <c r="F226" s="308"/>
      <c r="G226" s="309"/>
      <c r="H226" s="281">
        <f>K226+N226+P226+R226+T226+V226+X226+Z226</f>
        <v>0</v>
      </c>
      <c r="I226" s="281"/>
      <c r="J226" s="282">
        <f>M226+O226+Q226+S226+U226+W226+Y226+AA226</f>
        <v>0</v>
      </c>
      <c r="K226" s="305"/>
      <c r="L226" s="305"/>
      <c r="M226" s="306"/>
      <c r="N226" s="305"/>
      <c r="O226" s="306"/>
      <c r="P226" s="305"/>
      <c r="Q226" s="306"/>
      <c r="R226" s="305"/>
      <c r="S226" s="306"/>
      <c r="T226" s="305"/>
      <c r="U226" s="306"/>
      <c r="V226" s="305"/>
      <c r="W226" s="306"/>
      <c r="X226" s="305"/>
      <c r="Y226" s="306"/>
      <c r="Z226" s="305"/>
      <c r="AA226" s="306"/>
    </row>
    <row r="227" spans="1:27" ht="12.75" customHeight="1" hidden="1">
      <c r="A227" s="356"/>
      <c r="B227" s="357"/>
      <c r="C227" s="357"/>
      <c r="D227" s="359"/>
      <c r="E227" s="359"/>
      <c r="F227" s="308"/>
      <c r="G227" s="309"/>
      <c r="H227" s="281">
        <f>K227+N227+P227+R227+T227+V227+X227+Z227</f>
        <v>0</v>
      </c>
      <c r="I227" s="281"/>
      <c r="J227" s="282">
        <f>M227+O227+Q227+S227+U227+W227+Y227+AA227</f>
        <v>0</v>
      </c>
      <c r="K227" s="305"/>
      <c r="L227" s="305"/>
      <c r="M227" s="306"/>
      <c r="N227" s="305"/>
      <c r="O227" s="306"/>
      <c r="P227" s="305"/>
      <c r="Q227" s="306"/>
      <c r="R227" s="305"/>
      <c r="S227" s="306"/>
      <c r="T227" s="305"/>
      <c r="U227" s="306"/>
      <c r="V227" s="305"/>
      <c r="W227" s="306"/>
      <c r="X227" s="305"/>
      <c r="Y227" s="306"/>
      <c r="Z227" s="305"/>
      <c r="AA227" s="306"/>
    </row>
    <row r="228" spans="1:27" ht="12.75" customHeight="1" hidden="1">
      <c r="A228" s="356"/>
      <c r="B228" s="357"/>
      <c r="C228" s="357"/>
      <c r="D228" s="359"/>
      <c r="E228" s="359"/>
      <c r="F228" s="308"/>
      <c r="G228" s="309"/>
      <c r="H228" s="281">
        <f>K228+N228+P228+R228+T228+V228+X228+Z228</f>
        <v>0</v>
      </c>
      <c r="I228" s="281"/>
      <c r="J228" s="282">
        <f>M228+O228+Q228+S228+U228+W228+Y228+AA228</f>
        <v>0</v>
      </c>
      <c r="K228" s="305"/>
      <c r="L228" s="305"/>
      <c r="M228" s="306"/>
      <c r="N228" s="305"/>
      <c r="O228" s="306"/>
      <c r="P228" s="305"/>
      <c r="Q228" s="306"/>
      <c r="R228" s="305"/>
      <c r="S228" s="306"/>
      <c r="T228" s="305"/>
      <c r="U228" s="306"/>
      <c r="V228" s="305"/>
      <c r="W228" s="306"/>
      <c r="X228" s="305"/>
      <c r="Y228" s="306"/>
      <c r="Z228" s="305"/>
      <c r="AA228" s="306"/>
    </row>
    <row r="229" spans="1:27" ht="12.75" customHeight="1" hidden="1">
      <c r="A229" s="360"/>
      <c r="B229" s="361"/>
      <c r="C229" s="361"/>
      <c r="D229" s="362"/>
      <c r="E229" s="362"/>
      <c r="F229" s="329"/>
      <c r="G229" s="330"/>
      <c r="H229" s="281">
        <f>K229+N229+P229+R229+T229+V229+X229+Z229</f>
        <v>0</v>
      </c>
      <c r="I229" s="281"/>
      <c r="J229" s="282">
        <f>M229+O229+Q229+S229+U229+W229+Y229+AA229</f>
        <v>0</v>
      </c>
      <c r="K229" s="363"/>
      <c r="L229" s="363"/>
      <c r="M229" s="364"/>
      <c r="N229" s="363"/>
      <c r="O229" s="364"/>
      <c r="P229" s="363"/>
      <c r="Q229" s="364"/>
      <c r="R229" s="363"/>
      <c r="S229" s="364"/>
      <c r="T229" s="363"/>
      <c r="U229" s="364"/>
      <c r="V229" s="363"/>
      <c r="W229" s="364"/>
      <c r="X229" s="363"/>
      <c r="Y229" s="364"/>
      <c r="Z229" s="363"/>
      <c r="AA229" s="364"/>
    </row>
    <row r="230" spans="1:27" ht="12.75" customHeight="1" hidden="1">
      <c r="A230" s="365"/>
      <c r="B230" s="366"/>
      <c r="C230" s="367"/>
      <c r="D230" s="368"/>
      <c r="E230" s="369"/>
      <c r="F230" s="368"/>
      <c r="G230" s="370"/>
      <c r="H230" s="371"/>
      <c r="I230" s="371"/>
      <c r="J230" s="372"/>
      <c r="K230" s="373">
        <v>0</v>
      </c>
      <c r="L230" s="373"/>
      <c r="M230" s="374"/>
      <c r="N230" s="375"/>
      <c r="O230" s="376"/>
      <c r="P230" s="375"/>
      <c r="Q230" s="376"/>
      <c r="R230" s="375"/>
      <c r="S230" s="376"/>
      <c r="T230" s="375"/>
      <c r="U230" s="376"/>
      <c r="V230" s="375"/>
      <c r="W230" s="376"/>
      <c r="X230" s="375"/>
      <c r="Y230" s="376"/>
      <c r="Z230" s="375"/>
      <c r="AA230" s="376"/>
    </row>
    <row r="231" ht="12.75">
      <c r="F231" s="377"/>
    </row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  <row r="5059" ht="12.75"/>
    <row r="5060" ht="12.75"/>
    <row r="5061" ht="12.75"/>
    <row r="5062" ht="12.75"/>
    <row r="5063" ht="12.75"/>
    <row r="5064" ht="12.75"/>
    <row r="5065" ht="12.75"/>
    <row r="5066" ht="12.75"/>
    <row r="5067" ht="12.75"/>
    <row r="5068" ht="12.75"/>
    <row r="5069" ht="12.75"/>
    <row r="5070" ht="12.75"/>
    <row r="5071" ht="12.75"/>
    <row r="5072" ht="12.75"/>
    <row r="5073" ht="12.75"/>
    <row r="5074" ht="12.75"/>
    <row r="5075" ht="12.75"/>
    <row r="5076" ht="12.75"/>
    <row r="5077" ht="12.75"/>
    <row r="5078" ht="12.75"/>
    <row r="5079" ht="12.75"/>
    <row r="5080" ht="12.75"/>
    <row r="5081" ht="12.75"/>
    <row r="5082" ht="12.75"/>
    <row r="5083" ht="12.75"/>
    <row r="5084" ht="12.75"/>
    <row r="5085" ht="12.75"/>
    <row r="5086" ht="12.75"/>
    <row r="5087" ht="12.75"/>
    <row r="5088" ht="12.75"/>
    <row r="5089" ht="12.75"/>
    <row r="5090" ht="12.75"/>
    <row r="5091" ht="12.75"/>
    <row r="5092" ht="12.75"/>
    <row r="5093" ht="12.75"/>
    <row r="5094" ht="12.75"/>
    <row r="5095" ht="12.75"/>
    <row r="5096" ht="12.75"/>
    <row r="5097" ht="12.75"/>
    <row r="5098" ht="12.75"/>
    <row r="5099" ht="12.75"/>
    <row r="5100" ht="12.75"/>
    <row r="5101" ht="12.75"/>
    <row r="5102" ht="12.75"/>
    <row r="5103" ht="12.75"/>
    <row r="5104" ht="12.75"/>
    <row r="5105" ht="12.75"/>
    <row r="5106" ht="12.75"/>
    <row r="5107" ht="12.75"/>
    <row r="5108" ht="12.75"/>
    <row r="5109" ht="12.75"/>
    <row r="5110" ht="12.75"/>
    <row r="5111" ht="12.75"/>
    <row r="5112" ht="12.75"/>
    <row r="5113" ht="12.75"/>
    <row r="5114" ht="12.75"/>
    <row r="5115" ht="12.75"/>
    <row r="5116" ht="12.75"/>
    <row r="5117" ht="12.75"/>
    <row r="5118" ht="12.75"/>
    <row r="5119" ht="12.75"/>
    <row r="5120" ht="12.75"/>
    <row r="5121" ht="12.75"/>
    <row r="5122" ht="12.75"/>
    <row r="5123" ht="12.75"/>
    <row r="5124" ht="12.75"/>
    <row r="5125" ht="12.75"/>
    <row r="5126" ht="12.75"/>
    <row r="5127" ht="12.75"/>
    <row r="5128" ht="12.75"/>
    <row r="5129" ht="12.75"/>
    <row r="5130" ht="12.75"/>
    <row r="5131" ht="12.75"/>
    <row r="5132" ht="12.75"/>
    <row r="5133" ht="12.75"/>
    <row r="5134" ht="12.75"/>
    <row r="5135" ht="12.75"/>
    <row r="5136" ht="12.75"/>
    <row r="5137" ht="12.75"/>
    <row r="5138" ht="12.75"/>
    <row r="5139" ht="12.75"/>
    <row r="5140" ht="12.75"/>
    <row r="5141" ht="12.75"/>
    <row r="5142" ht="12.75"/>
    <row r="5143" ht="12.75"/>
    <row r="5144" ht="12.75"/>
    <row r="5145" ht="12.75"/>
    <row r="5146" ht="12.75"/>
    <row r="5147" ht="12.75"/>
    <row r="5148" ht="12.75"/>
    <row r="5149" ht="12.75"/>
    <row r="5150" ht="12.75"/>
    <row r="5151" ht="12.75"/>
    <row r="5152" ht="12.75"/>
    <row r="5153" ht="12.75"/>
    <row r="5154" ht="12.75"/>
    <row r="5155" ht="12.75"/>
    <row r="5156" ht="12.75"/>
    <row r="5157" ht="12.75"/>
    <row r="5158" ht="12.75"/>
    <row r="5159" ht="12.75"/>
    <row r="5160" ht="12.75"/>
    <row r="5161" ht="12.75"/>
    <row r="5162" ht="12.75"/>
    <row r="5163" ht="12.75"/>
    <row r="5164" ht="12.75"/>
    <row r="5165" ht="12.75"/>
    <row r="5166" ht="12.75"/>
    <row r="5167" ht="12.75"/>
    <row r="5168" ht="12.75"/>
    <row r="5169" ht="12.75"/>
    <row r="5170" ht="12.75"/>
    <row r="5171" ht="12.75"/>
    <row r="5172" ht="12.75"/>
    <row r="5173" ht="12.75"/>
    <row r="5174" ht="12.75"/>
    <row r="5175" ht="12.75"/>
    <row r="5176" ht="12.75"/>
    <row r="5177" ht="12.75"/>
    <row r="5178" ht="12.75"/>
    <row r="5179" ht="12.75"/>
    <row r="5180" ht="12.75"/>
    <row r="5181" ht="12.75"/>
    <row r="5182" ht="12.75"/>
    <row r="5183" ht="12.75"/>
    <row r="5184" ht="12.75"/>
    <row r="5185" ht="12.75"/>
    <row r="5186" ht="12.75"/>
    <row r="5187" ht="12.75"/>
    <row r="5188" ht="12.75"/>
    <row r="5189" ht="12.75"/>
    <row r="5190" ht="12.75"/>
    <row r="5191" ht="12.75"/>
    <row r="5192" ht="12.75"/>
    <row r="5193" ht="12.75"/>
    <row r="5194" ht="12.75"/>
    <row r="5195" ht="12.75"/>
    <row r="5196" ht="12.75"/>
    <row r="5197" ht="12.75"/>
    <row r="5198" ht="12.75"/>
    <row r="5199" ht="12.75"/>
    <row r="5200" ht="12.75"/>
    <row r="5201" ht="12.75"/>
    <row r="5202" ht="12.75"/>
    <row r="5203" ht="12.75"/>
    <row r="5204" ht="12.75"/>
    <row r="5205" ht="12.75"/>
    <row r="5206" ht="12.75"/>
    <row r="5207" ht="12.75"/>
    <row r="5208" ht="12.75"/>
    <row r="5209" ht="12.75"/>
    <row r="5210" ht="12.75"/>
    <row r="5211" ht="12.75"/>
    <row r="5212" ht="12.75"/>
    <row r="5213" ht="12.75"/>
    <row r="5214" ht="12.75"/>
    <row r="5215" ht="12.75"/>
    <row r="5216" ht="12.75"/>
    <row r="5217" ht="12.75"/>
    <row r="5218" ht="12.75"/>
    <row r="5219" ht="12.75"/>
    <row r="5220" ht="12.75"/>
    <row r="5221" ht="12.75"/>
    <row r="5222" ht="12.75"/>
    <row r="5223" ht="12.75"/>
    <row r="5224" ht="12.75"/>
    <row r="5225" ht="12.75"/>
    <row r="5226" ht="12.75"/>
    <row r="5227" ht="12.75"/>
    <row r="5228" ht="12.75"/>
    <row r="5229" ht="12.75"/>
    <row r="5230" ht="12.75"/>
    <row r="5231" ht="12.75"/>
    <row r="5232" ht="12.75"/>
    <row r="5233" ht="12.75"/>
    <row r="5234" ht="12.75"/>
    <row r="5235" ht="12.75"/>
    <row r="5236" ht="12.75"/>
    <row r="5237" ht="12.75"/>
    <row r="5238" ht="12.75"/>
    <row r="5239" ht="12.75"/>
    <row r="5240" ht="12.75"/>
    <row r="5241" ht="12.75"/>
    <row r="5242" ht="12.75"/>
    <row r="5243" ht="12.75"/>
    <row r="5244" ht="12.75"/>
    <row r="5245" ht="12.75"/>
    <row r="5246" ht="12.75"/>
    <row r="5247" ht="12.75"/>
    <row r="5248" ht="12.75"/>
    <row r="5249" ht="12.75"/>
    <row r="5250" ht="12.75"/>
    <row r="5251" ht="12.75"/>
    <row r="5252" ht="12.75"/>
    <row r="5253" ht="12.75"/>
    <row r="5254" ht="12.75"/>
    <row r="5255" ht="12.75"/>
    <row r="5256" ht="12.75"/>
    <row r="5257" ht="12.75"/>
    <row r="5258" ht="12.75"/>
    <row r="5259" ht="12.75"/>
    <row r="5260" ht="12.75"/>
    <row r="5261" ht="12.75"/>
    <row r="5262" ht="12.75"/>
    <row r="5263" ht="12.75"/>
    <row r="5264" ht="12.75"/>
    <row r="5265" ht="12.75"/>
    <row r="5266" ht="12.75"/>
    <row r="5267" ht="12.75"/>
    <row r="5268" ht="12.75"/>
    <row r="5269" ht="12.75"/>
    <row r="5270" ht="12.75"/>
    <row r="5271" ht="12.75"/>
    <row r="5272" ht="12.75"/>
    <row r="5273" ht="12.75"/>
    <row r="5274" ht="12.75"/>
    <row r="5275" ht="12.75"/>
    <row r="5276" ht="12.75"/>
    <row r="5277" ht="12.75"/>
    <row r="5278" ht="12.75"/>
    <row r="5279" ht="12.75"/>
    <row r="5280" ht="12.75"/>
    <row r="5281" ht="12.75"/>
    <row r="5282" ht="12.75"/>
    <row r="5283" ht="12.75"/>
    <row r="5284" ht="12.75"/>
    <row r="5285" ht="12.75"/>
    <row r="5286" ht="12.75"/>
    <row r="5287" ht="12.75"/>
    <row r="5288" ht="12.75"/>
    <row r="5289" ht="12.75"/>
    <row r="5290" ht="12.75"/>
    <row r="5291" ht="12.75"/>
    <row r="5292" ht="12.75"/>
    <row r="5293" ht="12.75"/>
    <row r="5294" ht="12.75"/>
    <row r="5295" ht="12.75"/>
    <row r="5296" ht="12.75"/>
    <row r="5297" ht="12.75"/>
    <row r="5298" ht="12.75"/>
    <row r="5299" ht="12.75"/>
    <row r="5300" ht="12.75"/>
    <row r="5301" ht="12.75"/>
    <row r="5302" ht="12.75"/>
    <row r="5303" ht="12.75"/>
    <row r="5304" ht="12.75"/>
    <row r="5305" ht="12.75"/>
    <row r="5306" ht="12.75"/>
    <row r="5307" ht="12.75"/>
    <row r="5308" ht="12.75"/>
    <row r="5309" ht="12.75"/>
    <row r="5310" ht="12.75"/>
    <row r="5311" ht="12.75"/>
    <row r="5312" ht="12.75"/>
    <row r="5313" ht="12.75"/>
    <row r="5314" ht="12.75"/>
    <row r="5315" ht="12.75"/>
    <row r="5316" ht="12.75"/>
    <row r="5317" ht="12.75"/>
    <row r="5318" ht="12.75"/>
    <row r="5319" ht="12.75"/>
    <row r="5320" ht="12.75"/>
    <row r="5321" ht="12.75"/>
    <row r="5322" ht="12.75"/>
    <row r="5323" ht="12.75"/>
    <row r="5324" ht="12.75"/>
    <row r="5325" ht="12.75"/>
    <row r="5326" ht="12.75"/>
    <row r="5327" ht="12.75"/>
    <row r="5328" ht="12.75"/>
    <row r="5329" ht="12.75"/>
    <row r="5330" ht="12.75"/>
    <row r="5331" ht="12.75"/>
    <row r="5332" ht="12.75"/>
    <row r="5333" ht="12.75"/>
    <row r="5334" ht="12.75"/>
    <row r="5335" ht="12.75"/>
    <row r="5336" ht="12.75"/>
    <row r="5337" ht="12.75"/>
    <row r="5338" ht="12.75"/>
    <row r="5339" ht="12.75"/>
    <row r="5340" ht="12.75"/>
    <row r="5341" ht="12.75"/>
    <row r="5342" ht="12.75"/>
    <row r="5343" ht="12.75"/>
    <row r="5344" ht="12.75"/>
    <row r="5345" ht="12.75"/>
    <row r="5346" ht="12.75"/>
    <row r="5347" ht="12.75"/>
    <row r="5348" ht="12.75"/>
    <row r="5349" ht="12.75"/>
    <row r="5350" ht="12.75"/>
    <row r="5351" ht="12.75"/>
    <row r="5352" ht="12.75"/>
    <row r="5353" ht="12.75"/>
    <row r="5354" ht="12.75"/>
    <row r="5355" ht="12.75"/>
    <row r="5356" ht="12.75"/>
    <row r="5357" ht="12.75"/>
    <row r="5358" ht="12.75"/>
    <row r="5359" ht="12.75"/>
    <row r="5360" ht="12.75"/>
    <row r="5361" ht="12.75"/>
    <row r="5362" ht="12.75"/>
    <row r="5363" ht="12.75"/>
    <row r="5364" ht="12.75"/>
    <row r="5365" ht="12.75"/>
    <row r="5366" ht="12.75"/>
    <row r="5367" ht="12.75"/>
    <row r="5368" ht="12.75"/>
    <row r="5369" ht="12.75"/>
    <row r="5370" ht="12.75"/>
    <row r="5371" ht="12.75"/>
    <row r="5372" ht="12.75"/>
    <row r="5373" ht="12.75"/>
    <row r="5374" ht="12.75"/>
    <row r="5375" ht="12.75"/>
    <row r="5376" ht="12.75"/>
    <row r="5377" ht="12.75"/>
    <row r="5378" ht="12.75"/>
    <row r="5379" ht="12.75"/>
    <row r="5380" ht="12.75"/>
    <row r="5381" ht="12.75"/>
    <row r="5382" ht="12.75"/>
    <row r="5383" ht="12.75"/>
    <row r="5384" ht="12.75"/>
    <row r="5385" ht="12.75"/>
    <row r="5386" ht="12.75"/>
    <row r="5387" ht="12.75"/>
    <row r="5388" ht="12.75"/>
    <row r="5389" ht="12.75"/>
    <row r="5390" ht="12.75"/>
    <row r="5391" ht="12.75"/>
    <row r="5392" ht="12.75"/>
    <row r="5393" ht="12.75"/>
    <row r="5394" ht="12.75"/>
    <row r="5395" ht="12.75"/>
    <row r="5396" ht="12.75"/>
    <row r="5397" ht="12.75"/>
    <row r="5398" ht="12.75"/>
    <row r="5399" ht="12.75"/>
    <row r="5400" ht="12.75"/>
    <row r="5401" ht="12.75"/>
    <row r="5402" ht="12.75"/>
    <row r="5403" ht="12.75"/>
    <row r="5404" ht="12.75"/>
    <row r="5405" ht="12.75"/>
    <row r="5406" ht="12.75"/>
    <row r="5407" ht="12.75"/>
    <row r="5408" ht="12.75"/>
    <row r="5409" ht="12.75"/>
    <row r="5410" ht="12.75"/>
    <row r="5411" ht="12.75"/>
    <row r="5412" ht="12.75"/>
    <row r="5413" ht="12.75"/>
    <row r="5414" ht="12.75"/>
    <row r="5415" ht="12.75"/>
    <row r="5416" ht="12.75"/>
    <row r="5417" ht="12.75"/>
    <row r="5418" ht="12.75"/>
    <row r="5419" ht="12.75"/>
    <row r="5420" ht="12.75"/>
    <row r="5421" ht="12.75"/>
    <row r="5422" ht="12.75"/>
    <row r="5423" ht="12.75"/>
    <row r="5424" ht="12.75"/>
    <row r="5425" ht="12.75"/>
    <row r="5426" ht="12.75"/>
    <row r="5427" ht="12.75"/>
    <row r="5428" ht="12.75"/>
    <row r="5429" ht="12.75"/>
    <row r="5430" ht="12.75"/>
    <row r="5431" ht="12.75"/>
    <row r="5432" ht="12.75"/>
    <row r="5433" ht="12.75"/>
    <row r="5434" ht="12.75"/>
    <row r="5435" ht="12.75"/>
    <row r="5436" ht="12.75"/>
    <row r="5437" ht="12.75"/>
    <row r="5438" ht="12.75"/>
    <row r="5439" ht="12.75"/>
    <row r="5440" ht="12.75"/>
    <row r="5441" ht="12.75"/>
    <row r="5442" ht="12.75"/>
    <row r="5443" ht="12.75"/>
    <row r="5444" ht="12.75"/>
    <row r="5445" ht="12.75"/>
    <row r="5446" ht="12.75"/>
    <row r="5447" ht="12.75"/>
    <row r="5448" ht="12.75"/>
    <row r="5449" ht="12.75"/>
    <row r="5450" ht="12.75"/>
    <row r="5451" ht="12.75"/>
    <row r="5452" ht="12.75"/>
    <row r="5453" ht="12.75"/>
    <row r="5454" ht="12.75"/>
    <row r="5455" ht="12.75"/>
    <row r="5456" ht="12.75"/>
    <row r="5457" ht="12.75"/>
    <row r="5458" ht="12.75"/>
    <row r="5459" ht="12.75"/>
    <row r="5460" ht="12.75"/>
    <row r="5461" ht="12.75"/>
    <row r="5462" ht="12.75"/>
    <row r="5463" ht="12.75"/>
    <row r="5464" ht="12.75"/>
    <row r="5465" ht="12.75"/>
    <row r="5466" ht="12.75"/>
    <row r="5467" ht="12.75"/>
    <row r="5468" ht="12.75"/>
    <row r="5469" ht="12.75"/>
    <row r="5470" ht="12.75"/>
    <row r="5471" ht="12.75"/>
    <row r="5472" ht="12.75"/>
    <row r="5473" ht="12.75"/>
    <row r="5474" ht="12.75"/>
    <row r="5475" ht="12.75"/>
    <row r="5476" ht="12.75"/>
    <row r="5477" ht="12.75"/>
    <row r="5478" ht="12.75"/>
    <row r="5479" ht="12.75"/>
    <row r="5480" ht="12.75"/>
    <row r="5481" ht="12.75"/>
    <row r="5482" ht="12.75"/>
    <row r="5483" ht="12.75"/>
    <row r="5484" ht="12.75"/>
    <row r="5485" ht="12.75"/>
    <row r="5486" ht="12.75"/>
    <row r="5487" ht="12.75"/>
    <row r="5488" ht="12.75"/>
    <row r="5489" ht="12.75"/>
    <row r="5490" ht="12.75"/>
    <row r="5491" ht="12.75"/>
    <row r="5492" ht="12.75"/>
    <row r="5493" ht="12.75"/>
    <row r="5494" ht="12.75"/>
    <row r="5495" ht="12.75"/>
    <row r="5496" ht="12.75"/>
    <row r="5497" ht="12.75"/>
    <row r="5498" ht="12.75"/>
    <row r="5499" ht="12.75"/>
    <row r="5500" ht="12.75"/>
    <row r="5501" ht="12.75"/>
    <row r="5502" ht="12.75"/>
    <row r="5503" ht="12.75"/>
    <row r="5504" ht="12.75"/>
    <row r="5505" ht="12.75"/>
    <row r="5506" ht="12.75"/>
    <row r="5507" ht="12.75"/>
    <row r="5508" ht="12.75"/>
    <row r="5509" ht="12.75"/>
    <row r="5510" ht="12.75"/>
    <row r="5511" ht="12.75"/>
    <row r="5512" ht="12.75"/>
    <row r="5513" ht="12.75"/>
    <row r="5514" ht="12.75"/>
    <row r="5515" ht="12.75"/>
    <row r="5516" ht="12.75"/>
    <row r="5517" ht="12.75"/>
    <row r="5518" ht="12.75"/>
    <row r="5519" ht="12.75"/>
    <row r="5520" ht="12.75"/>
    <row r="5521" ht="12.75"/>
    <row r="5522" ht="12.75"/>
    <row r="5523" ht="12.75"/>
    <row r="5524" ht="12.75"/>
    <row r="5525" ht="12.75"/>
    <row r="5526" ht="12.75"/>
    <row r="5527" ht="12.75"/>
    <row r="5528" ht="12.75"/>
    <row r="5529" ht="12.75"/>
    <row r="5530" ht="12.75"/>
    <row r="5531" ht="12.75"/>
    <row r="5532" ht="12.75"/>
    <row r="5533" ht="12.75"/>
    <row r="5534" ht="12.75"/>
    <row r="5535" ht="12.75"/>
    <row r="5536" ht="12.75"/>
    <row r="5537" ht="12.75"/>
    <row r="5538" ht="12.75"/>
    <row r="5539" ht="12.75"/>
    <row r="5540" ht="12.75"/>
    <row r="5541" ht="12.75"/>
    <row r="5542" ht="12.75"/>
    <row r="5543" ht="12.75"/>
    <row r="5544" ht="12.75"/>
    <row r="5545" ht="12.75"/>
    <row r="5546" ht="12.75"/>
    <row r="5547" ht="12.75"/>
    <row r="5548" ht="12.75"/>
    <row r="5549" ht="12.75"/>
    <row r="5550" ht="12.75"/>
    <row r="5551" ht="12.75"/>
    <row r="5552" ht="12.75"/>
    <row r="5553" ht="12.75"/>
    <row r="5554" ht="12.75"/>
    <row r="5555" ht="12.75"/>
    <row r="5556" ht="12.75"/>
    <row r="5557" ht="12.75"/>
    <row r="5558" ht="12.75"/>
    <row r="5559" ht="12.75"/>
    <row r="5560" ht="12.75"/>
    <row r="5561" ht="12.75"/>
    <row r="5562" ht="12.75"/>
    <row r="5563" ht="12.75"/>
    <row r="5564" ht="12.75"/>
    <row r="5565" ht="12.75"/>
    <row r="5566" ht="12.75"/>
    <row r="5567" ht="12.75"/>
    <row r="5568" ht="12.75"/>
    <row r="5569" ht="12.75"/>
    <row r="5570" ht="12.75"/>
    <row r="5571" ht="12.75"/>
    <row r="5572" ht="12.75"/>
    <row r="5573" ht="12.75"/>
    <row r="5574" ht="12.75"/>
    <row r="5575" ht="12.75"/>
    <row r="5576" ht="12.75"/>
    <row r="5577" ht="12.75"/>
    <row r="5578" ht="12.75"/>
    <row r="5579" ht="12.75"/>
    <row r="5580" ht="12.75"/>
    <row r="5581" ht="12.75"/>
    <row r="5582" ht="12.75"/>
    <row r="5583" ht="12.75"/>
    <row r="5584" ht="12.75"/>
    <row r="5585" ht="12.75"/>
    <row r="5586" ht="12.75"/>
    <row r="5587" ht="12.75"/>
    <row r="5588" ht="12.75"/>
    <row r="5589" ht="12.75"/>
    <row r="5590" ht="12.75"/>
    <row r="5591" ht="12.75"/>
    <row r="5592" ht="12.75"/>
    <row r="5593" ht="12.75"/>
    <row r="5594" ht="12.75"/>
    <row r="5595" ht="12.75"/>
    <row r="5596" ht="12.75"/>
    <row r="5597" ht="12.75"/>
    <row r="5598" ht="12.75"/>
    <row r="5599" ht="12.75"/>
    <row r="5600" ht="12.75"/>
    <row r="5601" ht="12.75"/>
    <row r="5602" ht="12.75"/>
    <row r="5603" ht="12.75"/>
    <row r="5604" ht="12.75"/>
    <row r="5605" ht="12.75"/>
    <row r="5606" ht="12.75"/>
    <row r="5607" ht="12.75"/>
    <row r="5608" ht="12.75"/>
    <row r="5609" ht="12.75"/>
    <row r="5610" ht="12.75"/>
    <row r="5611" ht="12.75"/>
    <row r="5612" ht="12.75"/>
    <row r="5613" ht="12.75"/>
    <row r="5614" ht="12.75"/>
    <row r="5615" ht="12.75"/>
    <row r="5616" ht="12.75"/>
    <row r="5617" ht="12.75"/>
    <row r="5618" ht="12.75"/>
    <row r="5619" ht="12.75"/>
    <row r="5620" ht="12.75"/>
    <row r="5621" ht="12.75"/>
    <row r="5622" ht="12.75"/>
    <row r="5623" ht="12.75"/>
    <row r="5624" ht="12.75"/>
    <row r="5625" ht="12.75"/>
    <row r="5626" ht="12.75"/>
    <row r="5627" ht="12.75"/>
    <row r="5628" ht="12.75"/>
    <row r="5629" ht="12.75"/>
    <row r="5630" ht="12.75"/>
    <row r="5631" ht="12.75"/>
    <row r="5632" ht="12.75"/>
    <row r="5633" ht="12.75"/>
    <row r="5634" ht="12.75"/>
    <row r="5635" ht="12.75"/>
    <row r="5636" ht="12.75"/>
    <row r="5637" ht="12.75"/>
    <row r="5638" ht="12.75"/>
    <row r="5639" ht="12.75"/>
    <row r="5640" ht="12.75"/>
    <row r="5641" ht="12.75"/>
    <row r="5642" ht="12.75"/>
    <row r="5643" ht="12.75"/>
    <row r="5644" ht="12.75"/>
    <row r="5645" ht="12.75"/>
    <row r="5646" ht="12.75"/>
    <row r="5647" ht="12.75"/>
    <row r="5648" ht="12.75"/>
    <row r="5649" ht="12.75"/>
    <row r="5650" ht="12.75"/>
    <row r="5651" ht="12.75"/>
    <row r="5652" ht="12.75"/>
    <row r="5653" ht="12.75"/>
    <row r="5654" ht="12.75"/>
    <row r="5655" ht="12.75"/>
    <row r="5656" ht="12.75"/>
    <row r="5657" ht="12.75"/>
    <row r="5658" ht="12.75"/>
    <row r="5659" ht="12.75"/>
    <row r="5660" ht="12.75"/>
    <row r="5661" ht="12.75"/>
    <row r="5662" ht="12.75"/>
    <row r="5663" ht="12.75"/>
    <row r="5664" ht="12.75"/>
    <row r="5665" ht="12.75"/>
    <row r="5666" ht="12.75"/>
    <row r="5667" ht="12.75"/>
    <row r="5668" ht="12.75"/>
    <row r="5669" ht="12.75"/>
    <row r="5670" ht="12.75"/>
    <row r="5671" ht="12.75"/>
    <row r="5672" ht="12.75"/>
    <row r="5673" ht="12.75"/>
    <row r="5674" ht="12.75"/>
    <row r="5675" ht="12.75"/>
    <row r="5676" ht="12.75"/>
    <row r="5677" ht="12.75"/>
    <row r="5678" ht="12.75"/>
    <row r="5679" ht="12.75"/>
    <row r="5680" ht="12.75"/>
    <row r="5681" ht="12.75"/>
    <row r="5682" ht="12.75"/>
    <row r="5683" ht="12.75"/>
    <row r="5684" ht="12.75"/>
    <row r="5685" ht="12.75"/>
    <row r="5686" ht="12.75"/>
    <row r="5687" ht="12.75"/>
    <row r="5688" ht="12.75"/>
    <row r="5689" ht="12.75"/>
    <row r="5690" ht="12.75"/>
    <row r="5691" ht="12.75"/>
    <row r="5692" ht="12.75"/>
    <row r="5693" ht="12.75"/>
    <row r="5694" ht="12.75"/>
    <row r="5695" ht="12.75"/>
    <row r="5696" ht="12.75"/>
    <row r="5697" ht="12.75"/>
    <row r="5698" ht="12.75"/>
    <row r="5699" ht="12.75"/>
    <row r="5700" ht="12.75"/>
    <row r="5701" ht="12.75"/>
    <row r="5702" ht="12.75"/>
    <row r="5703" ht="12.75"/>
    <row r="5704" ht="12.75"/>
    <row r="5705" ht="12.75"/>
    <row r="5706" ht="12.75"/>
    <row r="5707" ht="12.75"/>
    <row r="5708" ht="12.75"/>
    <row r="5709" ht="12.75"/>
    <row r="5710" ht="12.75"/>
    <row r="5711" ht="12.75"/>
    <row r="5712" ht="12.75"/>
    <row r="5713" ht="12.75"/>
    <row r="5714" ht="12.75"/>
    <row r="5715" ht="12.75"/>
    <row r="5716" ht="12.75"/>
    <row r="5717" ht="12.75"/>
    <row r="5718" ht="12.75"/>
    <row r="5719" ht="12.75"/>
    <row r="5720" ht="12.75"/>
    <row r="5721" ht="12.75"/>
    <row r="5722" ht="12.75"/>
    <row r="5723" ht="12.75"/>
    <row r="5724" ht="12.75"/>
    <row r="5725" ht="12.75"/>
    <row r="5726" ht="12.75"/>
    <row r="5727" ht="12.75"/>
    <row r="5728" ht="12.75"/>
    <row r="5729" ht="12.75"/>
    <row r="5730" ht="12.75"/>
    <row r="5731" ht="12.75"/>
    <row r="5732" ht="12.75"/>
    <row r="5733" ht="12.75"/>
    <row r="5734" ht="12.75"/>
    <row r="5735" ht="12.75"/>
    <row r="5736" ht="12.75"/>
    <row r="5737" ht="12.75"/>
    <row r="5738" ht="12.75"/>
    <row r="5739" ht="12.75"/>
    <row r="5740" ht="12.75"/>
    <row r="5741" ht="12.75"/>
    <row r="5742" ht="12.75"/>
    <row r="5743" ht="12.75"/>
    <row r="5744" ht="12.75"/>
    <row r="5745" ht="12.75"/>
    <row r="5746" ht="12.75"/>
    <row r="5747" ht="12.75"/>
    <row r="5748" ht="12.75"/>
    <row r="5749" ht="12.75"/>
    <row r="5750" ht="12.75"/>
    <row r="5751" ht="12.75"/>
    <row r="5752" ht="12.75"/>
    <row r="5753" ht="12.75"/>
    <row r="5754" ht="12.75"/>
    <row r="5755" ht="12.75"/>
    <row r="5756" ht="12.75"/>
    <row r="5757" ht="12.75"/>
    <row r="5758" ht="12.75"/>
    <row r="5759" ht="12.75"/>
    <row r="5760" ht="12.75"/>
    <row r="5761" ht="12.75"/>
    <row r="5762" ht="12.75"/>
    <row r="5763" ht="12.75"/>
    <row r="5764" ht="12.75"/>
    <row r="5765" ht="12.75"/>
    <row r="5766" ht="12.75"/>
    <row r="5767" ht="12.75"/>
    <row r="5768" ht="12.75"/>
    <row r="5769" ht="12.75"/>
    <row r="5770" ht="12.75"/>
    <row r="5771" ht="12.75"/>
    <row r="5772" ht="12.75"/>
    <row r="5773" ht="12.75"/>
    <row r="5774" ht="12.75"/>
    <row r="5775" ht="12.75"/>
    <row r="5776" ht="12.75"/>
    <row r="5777" ht="12.75"/>
    <row r="5778" ht="12.75"/>
    <row r="5779" ht="12.75"/>
    <row r="5780" ht="12.75"/>
    <row r="5781" ht="12.75"/>
    <row r="5782" ht="12.75"/>
    <row r="5783" ht="12.75"/>
    <row r="5784" ht="12.75"/>
    <row r="5785" ht="12.75"/>
    <row r="5786" ht="12.75"/>
    <row r="5787" ht="12.75"/>
    <row r="5788" ht="12.75"/>
    <row r="5789" ht="12.75"/>
    <row r="5790" ht="12.75"/>
    <row r="5791" ht="12.75"/>
    <row r="5792" ht="12.75"/>
    <row r="5793" ht="12.75"/>
    <row r="5794" ht="12.75"/>
    <row r="5795" ht="12.75"/>
    <row r="5796" ht="12.75"/>
    <row r="5797" ht="12.75"/>
    <row r="5798" ht="12.75"/>
    <row r="5799" ht="12.75"/>
    <row r="5800" ht="12.75"/>
    <row r="5801" ht="12.75"/>
    <row r="5802" ht="12.75"/>
    <row r="5803" ht="12.75"/>
    <row r="5804" ht="12.75"/>
    <row r="5805" ht="12.75"/>
    <row r="5806" ht="12.75"/>
    <row r="5807" ht="12.75"/>
    <row r="5808" ht="12.75"/>
    <row r="5809" ht="12.75"/>
    <row r="5810" ht="12.75"/>
    <row r="5811" ht="12.75"/>
    <row r="5812" ht="12.75"/>
    <row r="5813" ht="12.75"/>
    <row r="5814" ht="12.75"/>
    <row r="5815" ht="12.75"/>
    <row r="5816" ht="12.75"/>
    <row r="5817" ht="12.75"/>
    <row r="5818" ht="12.75"/>
    <row r="5819" ht="12.75"/>
    <row r="5820" ht="12.75"/>
    <row r="5821" ht="12.75"/>
    <row r="5822" ht="12.75"/>
    <row r="5823" ht="12.75"/>
    <row r="5824" ht="12.75"/>
    <row r="5825" ht="12.75"/>
    <row r="5826" ht="12.75"/>
    <row r="5827" ht="12.75"/>
    <row r="5828" ht="12.75"/>
    <row r="5829" ht="12.75"/>
    <row r="5830" ht="12.75"/>
    <row r="5831" ht="12.75"/>
    <row r="5832" ht="12.75"/>
    <row r="5833" ht="12.75"/>
    <row r="5834" ht="12.75"/>
    <row r="5835" ht="12.75"/>
    <row r="5836" ht="12.75"/>
    <row r="5837" ht="12.75"/>
    <row r="5838" ht="12.75"/>
    <row r="5839" ht="12.75"/>
    <row r="5840" ht="12.75"/>
    <row r="5841" ht="12.75"/>
    <row r="5842" ht="12.75"/>
    <row r="5843" ht="12.75"/>
    <row r="5844" ht="12.75"/>
    <row r="5845" ht="12.75"/>
    <row r="5846" ht="12.75"/>
    <row r="5847" ht="12.75"/>
    <row r="5848" ht="12.75"/>
    <row r="5849" ht="12.75"/>
    <row r="5850" ht="12.75"/>
    <row r="5851" ht="12.75"/>
    <row r="5852" ht="12.75"/>
    <row r="5853" ht="12.75"/>
    <row r="5854" ht="12.75"/>
    <row r="5855" ht="12.75"/>
    <row r="5856" ht="12.75"/>
    <row r="5857" ht="12.75"/>
    <row r="5858" ht="12.75"/>
    <row r="5859" ht="12.75"/>
    <row r="5860" ht="12.75"/>
    <row r="5861" ht="12.75"/>
    <row r="5862" ht="12.75"/>
    <row r="5863" ht="12.75"/>
    <row r="5864" ht="12.75"/>
    <row r="5865" ht="12.75"/>
    <row r="5866" ht="12.75"/>
    <row r="5867" ht="12.75"/>
    <row r="5868" ht="12.75"/>
    <row r="5869" ht="12.75"/>
    <row r="5870" ht="12.75"/>
    <row r="5871" ht="12.75"/>
    <row r="5872" ht="12.75"/>
    <row r="5873" ht="12.75"/>
    <row r="5874" ht="12.75"/>
    <row r="5875" ht="12.75"/>
    <row r="5876" ht="12.75"/>
    <row r="5877" ht="12.75"/>
    <row r="5878" ht="12.75"/>
    <row r="5879" ht="12.75"/>
    <row r="5880" ht="12.75"/>
    <row r="5881" ht="12.75"/>
    <row r="5882" ht="12.75"/>
    <row r="5883" ht="12.75"/>
    <row r="5884" ht="12.75"/>
    <row r="5885" ht="12.75"/>
    <row r="5886" ht="12.75"/>
    <row r="5887" ht="12.75"/>
    <row r="5888" ht="12.75"/>
    <row r="5889" ht="12.75"/>
    <row r="5890" ht="12.75"/>
    <row r="5891" ht="12.75"/>
    <row r="5892" ht="12.75"/>
    <row r="5893" ht="12.75"/>
    <row r="5894" ht="12.75"/>
    <row r="5895" ht="12.75"/>
    <row r="5896" ht="12.75"/>
    <row r="5897" ht="12.75"/>
    <row r="5898" ht="12.75"/>
    <row r="5899" ht="12.75"/>
    <row r="5900" ht="12.75"/>
    <row r="5901" ht="12.75"/>
    <row r="5902" ht="12.75"/>
    <row r="5903" ht="12.75"/>
    <row r="5904" ht="12.75"/>
    <row r="5905" ht="12.75"/>
    <row r="5906" ht="12.75"/>
    <row r="5907" ht="12.75"/>
    <row r="5908" ht="12.75"/>
    <row r="5909" ht="12.75"/>
    <row r="5910" ht="12.75"/>
    <row r="5911" ht="12.75"/>
    <row r="5912" ht="12.75"/>
    <row r="5913" ht="12.75"/>
    <row r="5914" ht="12.75"/>
    <row r="5915" ht="12.75"/>
    <row r="5916" ht="12.75"/>
    <row r="5917" ht="12.75"/>
    <row r="5918" ht="12.75"/>
    <row r="5919" ht="12.75"/>
    <row r="5920" ht="12.75"/>
    <row r="5921" ht="12.75"/>
    <row r="5922" ht="12.75"/>
    <row r="5923" ht="12.75"/>
    <row r="5924" ht="12.75"/>
    <row r="5925" ht="12.75"/>
    <row r="5926" ht="12.75"/>
    <row r="5927" ht="12.75"/>
    <row r="5928" ht="12.75"/>
    <row r="5929" ht="12.75"/>
    <row r="5930" ht="12.75"/>
    <row r="5931" ht="12.75"/>
    <row r="5932" ht="12.75"/>
    <row r="5933" ht="12.75"/>
    <row r="5934" ht="12.75"/>
    <row r="5935" ht="12.75"/>
    <row r="5936" ht="12.75"/>
    <row r="5937" ht="12.75"/>
    <row r="5938" ht="12.75"/>
    <row r="5939" ht="12.75"/>
    <row r="5940" ht="12.75"/>
    <row r="5941" ht="12.75"/>
    <row r="5942" ht="12.75"/>
    <row r="5943" ht="12.75"/>
    <row r="5944" ht="12.75"/>
    <row r="5945" ht="12.75"/>
    <row r="5946" ht="12.75"/>
    <row r="5947" ht="12.75"/>
    <row r="5948" ht="12.75"/>
    <row r="5949" ht="12.75"/>
    <row r="5950" ht="12.75"/>
    <row r="5951" ht="12.75"/>
    <row r="5952" ht="12.75"/>
    <row r="5953" ht="12.75"/>
    <row r="5954" ht="12.75"/>
    <row r="5955" ht="12.75"/>
    <row r="5956" ht="12.75"/>
    <row r="5957" ht="12.75"/>
    <row r="5958" ht="12.75"/>
    <row r="5959" ht="12.75"/>
    <row r="5960" ht="12.75"/>
    <row r="5961" ht="12.75"/>
    <row r="5962" ht="12.75"/>
    <row r="5963" ht="12.75"/>
    <row r="5964" ht="12.75"/>
    <row r="5965" ht="12.75"/>
    <row r="5966" ht="12.75"/>
    <row r="5967" ht="12.75"/>
    <row r="5968" ht="12.75"/>
    <row r="5969" ht="12.75"/>
    <row r="5970" ht="12.75"/>
    <row r="5971" ht="12.75"/>
    <row r="5972" ht="12.75"/>
    <row r="5973" ht="12.75"/>
    <row r="5974" ht="12.75"/>
    <row r="5975" ht="12.75"/>
    <row r="5976" ht="12.75"/>
    <row r="5977" ht="12.75"/>
    <row r="5978" ht="12.75"/>
    <row r="5979" ht="12.75"/>
    <row r="5980" ht="12.75"/>
    <row r="5981" ht="12.75"/>
    <row r="5982" ht="12.75"/>
    <row r="5983" ht="12.75"/>
    <row r="5984" ht="12.75"/>
    <row r="5985" ht="12.75"/>
    <row r="5986" ht="12.75"/>
    <row r="5987" ht="12.75"/>
    <row r="5988" ht="12.75"/>
    <row r="5989" ht="12.75"/>
    <row r="5990" ht="12.75"/>
    <row r="5991" ht="12.75"/>
    <row r="5992" ht="12.75"/>
    <row r="5993" ht="12.75"/>
    <row r="5994" ht="12.75"/>
    <row r="5995" ht="12.75"/>
    <row r="5996" ht="12.75"/>
    <row r="5997" ht="12.75"/>
    <row r="5998" ht="12.75"/>
    <row r="5999" ht="12.75"/>
    <row r="6000" ht="12.75"/>
    <row r="6001" ht="12.75"/>
    <row r="6002" ht="12.75"/>
    <row r="6003" ht="12.75"/>
    <row r="6004" ht="12.75"/>
    <row r="6005" ht="12.75"/>
    <row r="6006" ht="12.75"/>
    <row r="6007" ht="12.75"/>
    <row r="6008" ht="12.75"/>
    <row r="6009" ht="12.75"/>
    <row r="6010" ht="12.75"/>
    <row r="6011" ht="12.75"/>
    <row r="6012" ht="12.75"/>
    <row r="6013" ht="12.75"/>
    <row r="6014" ht="12.75"/>
    <row r="6015" ht="12.75"/>
    <row r="6016" ht="12.75"/>
    <row r="6017" ht="12.75"/>
    <row r="6018" ht="12.75"/>
    <row r="6019" ht="12.75"/>
    <row r="6020" ht="12.75"/>
    <row r="6021" ht="12.75"/>
    <row r="6022" ht="12.75"/>
    <row r="6023" ht="12.75"/>
    <row r="6024" ht="12.75"/>
    <row r="6025" ht="12.75"/>
    <row r="6026" ht="12.75"/>
    <row r="6027" ht="12.75"/>
    <row r="6028" ht="12.75"/>
    <row r="6029" ht="12.75"/>
    <row r="6030" ht="12.75"/>
    <row r="6031" ht="12.75"/>
    <row r="6032" ht="12.75"/>
    <row r="6033" ht="12.75"/>
    <row r="6034" ht="12.75"/>
    <row r="6035" ht="12.75"/>
    <row r="6036" ht="12.75"/>
    <row r="6037" ht="12.75"/>
    <row r="6038" ht="12.75"/>
    <row r="6039" ht="12.75"/>
    <row r="6040" ht="12.75"/>
    <row r="6041" ht="12.75"/>
    <row r="6042" ht="12.75"/>
    <row r="6043" ht="12.75"/>
    <row r="6044" ht="12.75"/>
    <row r="6045" ht="12.75"/>
    <row r="6046" ht="12.75"/>
    <row r="6047" ht="12.75"/>
    <row r="6048" ht="12.75"/>
    <row r="6049" ht="12.75"/>
    <row r="6050" ht="12.75"/>
    <row r="6051" ht="12.75"/>
    <row r="6052" ht="12.75"/>
    <row r="6053" ht="12.75"/>
    <row r="6054" ht="12.75"/>
    <row r="6055" ht="12.75"/>
    <row r="6056" ht="12.75"/>
    <row r="6057" ht="12.75"/>
    <row r="6058" ht="12.75"/>
    <row r="6059" ht="12.75"/>
    <row r="6060" ht="12.75"/>
    <row r="6061" ht="12.75"/>
    <row r="6062" ht="12.75"/>
    <row r="6063" ht="12.75"/>
    <row r="6064" ht="12.75"/>
    <row r="6065" ht="12.75"/>
    <row r="6066" ht="12.75"/>
    <row r="6067" ht="12.75"/>
    <row r="6068" ht="12.75"/>
    <row r="6069" ht="12.75"/>
    <row r="6070" ht="12.75"/>
    <row r="6071" ht="12.75"/>
    <row r="6072" ht="12.75"/>
    <row r="6073" ht="12.75"/>
    <row r="6074" ht="12.75"/>
    <row r="6075" ht="12.75"/>
    <row r="6076" ht="12.75"/>
    <row r="6077" ht="12.75"/>
    <row r="6078" ht="12.75"/>
    <row r="6079" ht="12.75"/>
    <row r="6080" ht="12.75"/>
    <row r="6081" ht="12.75"/>
    <row r="6082" ht="12.75"/>
    <row r="6083" ht="12.75"/>
    <row r="6084" ht="12.75"/>
    <row r="6085" ht="12.75"/>
    <row r="6086" ht="12.75"/>
    <row r="6087" ht="12.75"/>
    <row r="6088" ht="12.75"/>
    <row r="6089" ht="12.75"/>
    <row r="6090" ht="12.75"/>
    <row r="6091" ht="12.75"/>
    <row r="6092" ht="12.75"/>
    <row r="6093" ht="12.75"/>
    <row r="6094" ht="12.75"/>
    <row r="6095" ht="12.75"/>
    <row r="6096" ht="12.75"/>
    <row r="6097" ht="12.75"/>
    <row r="6098" ht="12.75"/>
    <row r="6099" ht="12.75"/>
    <row r="6100" ht="12.75"/>
    <row r="6101" ht="12.75"/>
    <row r="6102" ht="12.75"/>
    <row r="6103" ht="12.75"/>
    <row r="6104" ht="12.75"/>
    <row r="6105" ht="12.75"/>
    <row r="6106" ht="12.75"/>
    <row r="6107" ht="12.75"/>
    <row r="6108" ht="12.75"/>
    <row r="6109" ht="12.75"/>
    <row r="6110" ht="12.75"/>
    <row r="6111" ht="12.75"/>
    <row r="6112" ht="12.75"/>
    <row r="6113" ht="12.75"/>
    <row r="6114" ht="12.75"/>
    <row r="6115" ht="12.75"/>
    <row r="6116" ht="12.75"/>
    <row r="6117" ht="12.75"/>
    <row r="6118" ht="12.75"/>
    <row r="6119" ht="12.75"/>
    <row r="6120" ht="12.75"/>
    <row r="6121" ht="12.75"/>
    <row r="6122" ht="12.75"/>
    <row r="6123" ht="12.75"/>
    <row r="6124" ht="12.75"/>
    <row r="6125" ht="12.75"/>
    <row r="6126" ht="12.75"/>
    <row r="6127" ht="12.75"/>
    <row r="6128" ht="12.75"/>
    <row r="6129" ht="12.75"/>
    <row r="6130" ht="12.75"/>
    <row r="6131" ht="12.75"/>
    <row r="6132" ht="12.75"/>
    <row r="6133" ht="12.75"/>
    <row r="6134" ht="12.75"/>
    <row r="6135" ht="12.75"/>
    <row r="6136" ht="12.75"/>
    <row r="6137" ht="12.75"/>
    <row r="6138" ht="12.75"/>
    <row r="6139" ht="12.75"/>
    <row r="6140" ht="12.75"/>
    <row r="6141" ht="12.75"/>
    <row r="6142" ht="12.75"/>
    <row r="6143" ht="12.75"/>
    <row r="6144" ht="12.75"/>
    <row r="6145" ht="12.75"/>
    <row r="6146" ht="12.75"/>
    <row r="6147" ht="12.75"/>
    <row r="6148" ht="12.75"/>
    <row r="6149" ht="12.75"/>
    <row r="6150" ht="12.75"/>
    <row r="6151" ht="12.75"/>
    <row r="6152" ht="12.75"/>
    <row r="6153" ht="12.75"/>
    <row r="6154" ht="12.75"/>
    <row r="6155" ht="12.75"/>
    <row r="6156" ht="12.75"/>
    <row r="6157" ht="12.75"/>
    <row r="6158" ht="12.75"/>
    <row r="6159" ht="12.75"/>
    <row r="6160" ht="12.75"/>
    <row r="6161" ht="12.75"/>
    <row r="6162" ht="12.75"/>
    <row r="6163" ht="12.75"/>
    <row r="6164" ht="12.75"/>
    <row r="6165" ht="12.75"/>
    <row r="6166" ht="12.75"/>
    <row r="6167" ht="12.75"/>
    <row r="6168" ht="12.75"/>
    <row r="6169" ht="12.75"/>
    <row r="6170" ht="12.75"/>
    <row r="6171" ht="12.75"/>
    <row r="6172" ht="12.75"/>
    <row r="6173" ht="12.75"/>
    <row r="6174" ht="12.75"/>
    <row r="6175" ht="12.75"/>
    <row r="6176" ht="12.75"/>
    <row r="6177" ht="12.75"/>
    <row r="6178" ht="12.75"/>
    <row r="6179" ht="12.75"/>
    <row r="6180" ht="12.75"/>
    <row r="6181" ht="12.75"/>
    <row r="6182" ht="12.75"/>
    <row r="6183" ht="12.75"/>
    <row r="6184" ht="12.75"/>
    <row r="6185" ht="12.75"/>
    <row r="6186" ht="12.75"/>
    <row r="6187" ht="12.75"/>
    <row r="6188" ht="12.75"/>
    <row r="6189" ht="12.75"/>
    <row r="6190" ht="12.75"/>
    <row r="6191" ht="12.75"/>
    <row r="6192" ht="12.75"/>
    <row r="6193" ht="12.75"/>
    <row r="6194" ht="12.75"/>
    <row r="6195" ht="12.75"/>
    <row r="6196" ht="12.75"/>
    <row r="6197" ht="12.75"/>
    <row r="6198" ht="12.75"/>
    <row r="6199" ht="12.75"/>
    <row r="6200" ht="12.75"/>
    <row r="6201" ht="12.75"/>
    <row r="6202" ht="12.75"/>
    <row r="6203" ht="12.75"/>
    <row r="6204" ht="12.75"/>
    <row r="6205" ht="12.75"/>
    <row r="6206" ht="12.75"/>
    <row r="6207" ht="12.75"/>
    <row r="6208" ht="12.75"/>
    <row r="6209" ht="12.75"/>
    <row r="6210" ht="12.75"/>
    <row r="6211" ht="12.75"/>
    <row r="6212" ht="12.75"/>
    <row r="6213" ht="12.75"/>
    <row r="6214" ht="12.75"/>
    <row r="6215" ht="12.75"/>
    <row r="6216" ht="12.75"/>
    <row r="6217" ht="12.75"/>
    <row r="6218" ht="12.75"/>
    <row r="6219" ht="12.75"/>
    <row r="6220" ht="12.75"/>
    <row r="6221" ht="12.75"/>
    <row r="6222" ht="12.75"/>
    <row r="6223" ht="12.75"/>
    <row r="6224" ht="12.75"/>
    <row r="6225" ht="12.75"/>
    <row r="6226" ht="12.75"/>
    <row r="6227" ht="12.75"/>
    <row r="6228" ht="12.75"/>
    <row r="6229" ht="12.75"/>
    <row r="6230" ht="12.75"/>
    <row r="6231" ht="12.75"/>
    <row r="6232" ht="12.75"/>
    <row r="6233" ht="12.75"/>
    <row r="6234" ht="12.75"/>
    <row r="6235" ht="12.75"/>
    <row r="6236" ht="12.75"/>
    <row r="6237" ht="12.75"/>
    <row r="6238" ht="12.75"/>
    <row r="6239" ht="12.75"/>
    <row r="6240" ht="12.75"/>
    <row r="6241" ht="12.75"/>
    <row r="6242" ht="12.75"/>
    <row r="6243" ht="12.75"/>
    <row r="6244" ht="12.75"/>
    <row r="6245" ht="12.75"/>
    <row r="6246" ht="12.75"/>
    <row r="6247" ht="12.75"/>
    <row r="6248" ht="12.75"/>
    <row r="6249" ht="12.75"/>
    <row r="6250" ht="12.75"/>
    <row r="6251" ht="12.75"/>
    <row r="6252" ht="12.75"/>
    <row r="6253" ht="12.75"/>
    <row r="6254" ht="12.75"/>
    <row r="6255" ht="12.75"/>
    <row r="6256" ht="12.75"/>
    <row r="6257" ht="12.75"/>
    <row r="6258" ht="12.75"/>
    <row r="6259" ht="12.75"/>
    <row r="6260" ht="12.75"/>
    <row r="6261" ht="12.75"/>
    <row r="6262" ht="12.75"/>
    <row r="6263" ht="12.75"/>
    <row r="6264" ht="12.75"/>
    <row r="6265" ht="12.75"/>
    <row r="6266" ht="12.75"/>
    <row r="6267" ht="12.75"/>
    <row r="6268" ht="12.75"/>
    <row r="6269" ht="12.75"/>
    <row r="6270" ht="12.75"/>
    <row r="6271" ht="12.75"/>
    <row r="6272" ht="12.75"/>
    <row r="6273" ht="12.75"/>
    <row r="6274" ht="12.75"/>
    <row r="6275" ht="12.75"/>
    <row r="6276" ht="12.75"/>
    <row r="6277" ht="12.75"/>
    <row r="6278" ht="12.75"/>
    <row r="6279" ht="12.75"/>
    <row r="6280" ht="12.75"/>
    <row r="6281" ht="12.75"/>
    <row r="6282" ht="12.75"/>
    <row r="6283" ht="12.75"/>
    <row r="6284" ht="12.75"/>
    <row r="6285" ht="12.75"/>
    <row r="6286" ht="12.75"/>
    <row r="6287" ht="12.75"/>
    <row r="6288" ht="12.75"/>
    <row r="6289" ht="12.75"/>
    <row r="6290" ht="12.75"/>
    <row r="6291" ht="12.75"/>
    <row r="6292" ht="12.75"/>
    <row r="6293" ht="12.75"/>
    <row r="6294" ht="12.75"/>
    <row r="6295" ht="12.75"/>
    <row r="6296" ht="12.75"/>
    <row r="6297" ht="12.75"/>
    <row r="6298" ht="12.75"/>
    <row r="6299" ht="12.75"/>
    <row r="6300" ht="12.75"/>
    <row r="6301" ht="12.75"/>
    <row r="6302" ht="12.75"/>
    <row r="6303" ht="12.75"/>
    <row r="6304" ht="12.75"/>
    <row r="6305" ht="12.75"/>
    <row r="6306" ht="12.75"/>
    <row r="6307" ht="12.75"/>
    <row r="6308" ht="12.75"/>
    <row r="6309" ht="12.75"/>
    <row r="6310" ht="12.75"/>
    <row r="6311" ht="12.75"/>
    <row r="6312" ht="12.75"/>
    <row r="6313" ht="12.75"/>
    <row r="6314" ht="12.75"/>
    <row r="6315" ht="12.75"/>
    <row r="6316" ht="12.75"/>
    <row r="6317" ht="12.75"/>
    <row r="6318" ht="12.75"/>
    <row r="6319" ht="12.75"/>
    <row r="6320" ht="12.75"/>
    <row r="6321" ht="12.75"/>
    <row r="6322" ht="12.75"/>
    <row r="6323" ht="12.75"/>
    <row r="6324" ht="12.75"/>
    <row r="6325" ht="12.75"/>
    <row r="6326" ht="12.75"/>
    <row r="6327" ht="12.75"/>
    <row r="6328" ht="12.75"/>
    <row r="6329" ht="12.75"/>
    <row r="6330" ht="12.75"/>
    <row r="6331" ht="12.75"/>
    <row r="6332" ht="12.75"/>
    <row r="6333" ht="12.75"/>
    <row r="6334" ht="12.75"/>
    <row r="6335" ht="12.75"/>
    <row r="6336" ht="12.75"/>
    <row r="6337" ht="12.75"/>
    <row r="6338" ht="12.75"/>
    <row r="6339" ht="12.75"/>
    <row r="6340" ht="12.75"/>
    <row r="6341" ht="12.75"/>
    <row r="6342" ht="12.75"/>
    <row r="6343" ht="12.75"/>
    <row r="6344" ht="12.75"/>
    <row r="6345" ht="12.75"/>
    <row r="6346" ht="12.75"/>
    <row r="6347" ht="12.75"/>
    <row r="6348" ht="12.75"/>
    <row r="6349" ht="12.75"/>
    <row r="6350" ht="12.75"/>
    <row r="6351" ht="12.75"/>
    <row r="6352" ht="12.75"/>
    <row r="6353" ht="12.75"/>
    <row r="6354" ht="12.75"/>
    <row r="6355" ht="12.75"/>
    <row r="6356" ht="12.75"/>
    <row r="6357" ht="12.75"/>
    <row r="6358" ht="12.75"/>
    <row r="6359" ht="12.75"/>
    <row r="6360" ht="12.75"/>
    <row r="6361" ht="12.75"/>
    <row r="6362" ht="12.75"/>
    <row r="6363" ht="12.75"/>
    <row r="6364" ht="12.75"/>
    <row r="6365" ht="12.75"/>
    <row r="6366" ht="12.75"/>
    <row r="6367" ht="12.75"/>
    <row r="6368" ht="12.75"/>
    <row r="6369" ht="12.75"/>
    <row r="6370" ht="12.75"/>
    <row r="6371" ht="12.75"/>
    <row r="6372" ht="12.75"/>
    <row r="6373" ht="12.75"/>
    <row r="6374" ht="12.75"/>
    <row r="6375" ht="12.75"/>
    <row r="6376" ht="12.75"/>
    <row r="6377" ht="12.75"/>
    <row r="6378" ht="12.75"/>
    <row r="6379" ht="12.75"/>
    <row r="6380" ht="12.75"/>
    <row r="6381" ht="12.75"/>
    <row r="6382" ht="12.75"/>
    <row r="6383" ht="12.75"/>
    <row r="6384" ht="12.75"/>
    <row r="6385" ht="12.75"/>
    <row r="6386" ht="12.75"/>
    <row r="6387" ht="12.75"/>
    <row r="6388" ht="12.75"/>
    <row r="6389" ht="12.75"/>
    <row r="6390" ht="12.75"/>
    <row r="6391" ht="12.75"/>
    <row r="6392" ht="12.75"/>
    <row r="6393" ht="12.75"/>
    <row r="6394" ht="12.75"/>
    <row r="6395" ht="12.75"/>
    <row r="6396" ht="12.75"/>
    <row r="6397" ht="12.75"/>
    <row r="6398" ht="12.75"/>
    <row r="6399" ht="12.75"/>
    <row r="6400" ht="12.75"/>
    <row r="6401" ht="12.75"/>
    <row r="6402" ht="12.75"/>
    <row r="6403" ht="12.75"/>
    <row r="6404" ht="12.75"/>
    <row r="6405" ht="12.75"/>
    <row r="6406" ht="12.75"/>
    <row r="6407" ht="12.75"/>
    <row r="6408" ht="12.75"/>
    <row r="6409" ht="12.75"/>
    <row r="6410" ht="12.75"/>
    <row r="6411" ht="12.75"/>
    <row r="6412" ht="12.75"/>
    <row r="6413" ht="12.75"/>
    <row r="6414" ht="12.75"/>
    <row r="6415" ht="12.75"/>
    <row r="6416" ht="12.75"/>
    <row r="6417" ht="12.75"/>
    <row r="6418" ht="12.75"/>
    <row r="6419" ht="12.75"/>
    <row r="6420" ht="12.75"/>
    <row r="6421" ht="12.75"/>
    <row r="6422" ht="12.75"/>
    <row r="6423" ht="12.75"/>
    <row r="6424" ht="12.75"/>
    <row r="6425" ht="12.75"/>
    <row r="6426" ht="12.75"/>
    <row r="6427" ht="12.75"/>
    <row r="6428" ht="12.75"/>
    <row r="6429" ht="12.75"/>
    <row r="6430" ht="12.75"/>
    <row r="6431" ht="12.75"/>
    <row r="6432" ht="12.75"/>
    <row r="6433" ht="12.75"/>
    <row r="6434" ht="12.75"/>
    <row r="6435" ht="12.75"/>
    <row r="6436" ht="12.75"/>
    <row r="6437" ht="12.75"/>
    <row r="6438" ht="12.75"/>
    <row r="6439" ht="12.75"/>
    <row r="6440" ht="12.75"/>
    <row r="6441" ht="12.75"/>
    <row r="6442" ht="12.75"/>
    <row r="6443" ht="12.75"/>
    <row r="6444" ht="12.75"/>
    <row r="6445" ht="12.75"/>
    <row r="6446" ht="12.75"/>
    <row r="6447" ht="12.75"/>
    <row r="6448" ht="12.75"/>
    <row r="6449" ht="12.75"/>
    <row r="6450" ht="12.75"/>
    <row r="6451" ht="12.75"/>
    <row r="6452" ht="12.75"/>
    <row r="6453" ht="12.75"/>
    <row r="6454" ht="12.75"/>
    <row r="6455" ht="12.75"/>
    <row r="6456" ht="12.75"/>
    <row r="6457" ht="12.75"/>
    <row r="6458" ht="12.75"/>
    <row r="6459" ht="12.75"/>
    <row r="6460" ht="12.75"/>
    <row r="6461" ht="12.75"/>
    <row r="6462" ht="12.75"/>
    <row r="6463" ht="12.75"/>
    <row r="6464" ht="12.75"/>
    <row r="6465" ht="12.75"/>
    <row r="6466" ht="12.75"/>
    <row r="6467" ht="12.75"/>
    <row r="6468" ht="12.75"/>
    <row r="6469" ht="12.75"/>
    <row r="6470" ht="12.75"/>
    <row r="6471" ht="12.75"/>
    <row r="6472" ht="12.75"/>
    <row r="6473" ht="12.75"/>
    <row r="6474" ht="12.75"/>
    <row r="6475" ht="12.75"/>
    <row r="6476" ht="12.75"/>
    <row r="6477" ht="12.75"/>
    <row r="6478" ht="12.75"/>
    <row r="6479" ht="12.75"/>
    <row r="6480" ht="12.75"/>
    <row r="6481" ht="12.75"/>
    <row r="6482" ht="12.75"/>
    <row r="6483" ht="12.75"/>
    <row r="6484" ht="12.75"/>
    <row r="6485" ht="12.75"/>
    <row r="6486" ht="12.75"/>
    <row r="6487" ht="12.75"/>
    <row r="6488" ht="12.75"/>
    <row r="6489" ht="12.75"/>
    <row r="6490" ht="12.75"/>
    <row r="6491" ht="12.75"/>
    <row r="6492" ht="12.75"/>
    <row r="6493" ht="12.75"/>
    <row r="6494" ht="12.75"/>
    <row r="6495" ht="12.75"/>
    <row r="6496" ht="12.75"/>
    <row r="6497" ht="12.75"/>
    <row r="6498" ht="12.75"/>
    <row r="6499" ht="12.75"/>
    <row r="6500" ht="12.75"/>
    <row r="6501" ht="12.75"/>
    <row r="6502" ht="12.75"/>
    <row r="6503" ht="12.75"/>
    <row r="6504" ht="12.75"/>
    <row r="6505" ht="12.75"/>
    <row r="6506" ht="12.75"/>
    <row r="6507" ht="12.75"/>
    <row r="6508" ht="12.75"/>
    <row r="6509" ht="12.75"/>
    <row r="6510" ht="12.75"/>
    <row r="6511" ht="12.75"/>
    <row r="6512" ht="12.75"/>
    <row r="6513" ht="12.75"/>
    <row r="6514" ht="12.75"/>
    <row r="6515" ht="12.75"/>
    <row r="6516" ht="12.75"/>
    <row r="6517" ht="12.75"/>
    <row r="6518" ht="12.75"/>
    <row r="6519" ht="12.75"/>
    <row r="6520" ht="12.75"/>
    <row r="6521" ht="12.75"/>
    <row r="6522" ht="12.75"/>
    <row r="6523" ht="12.75"/>
    <row r="6524" ht="12.75"/>
    <row r="6525" ht="12.75"/>
    <row r="6526" ht="12.75"/>
    <row r="6527" ht="12.75"/>
    <row r="6528" ht="12.75"/>
    <row r="6529" ht="12.75"/>
    <row r="6530" ht="12.75"/>
    <row r="6531" ht="12.75"/>
    <row r="6532" ht="12.75"/>
    <row r="6533" ht="12.75"/>
    <row r="6534" ht="12.75"/>
    <row r="6535" ht="12.75"/>
    <row r="6536" ht="12.75"/>
    <row r="6537" ht="12.75"/>
    <row r="6538" ht="12.75"/>
    <row r="6539" ht="12.75"/>
    <row r="6540" ht="12.75"/>
    <row r="6541" ht="12.75"/>
    <row r="6542" ht="12.75"/>
    <row r="6543" ht="12.75"/>
    <row r="6544" ht="12.75"/>
    <row r="6545" ht="12.75"/>
    <row r="6546" ht="12.75"/>
    <row r="6547" ht="12.75"/>
    <row r="6548" ht="12.75"/>
    <row r="6549" ht="12.75"/>
    <row r="6550" ht="12.75"/>
    <row r="6551" ht="12.75"/>
    <row r="6552" ht="12.75"/>
    <row r="6553" ht="12.75"/>
    <row r="6554" ht="12.75"/>
    <row r="6555" ht="12.75"/>
    <row r="6556" ht="12.75"/>
    <row r="6557" ht="12.75"/>
    <row r="6558" ht="12.75"/>
    <row r="6559" ht="12.75"/>
    <row r="6560" ht="12.75"/>
    <row r="6561" ht="12.75"/>
    <row r="6562" ht="12.75"/>
    <row r="6563" ht="12.75"/>
    <row r="6564" ht="12.75"/>
    <row r="6565" ht="12.75"/>
    <row r="6566" ht="12.75"/>
    <row r="6567" ht="12.75"/>
    <row r="6568" ht="12.75"/>
    <row r="6569" ht="12.75"/>
    <row r="6570" ht="12.75"/>
    <row r="6571" ht="12.75"/>
    <row r="6572" ht="12.75"/>
    <row r="6573" ht="12.75"/>
    <row r="6574" ht="12.75"/>
    <row r="6575" ht="12.75"/>
    <row r="6576" ht="12.75"/>
    <row r="6577" ht="12.75"/>
    <row r="6578" ht="12.75"/>
    <row r="6579" ht="12.75"/>
    <row r="6580" ht="12.75"/>
    <row r="6581" ht="12.75"/>
    <row r="6582" ht="12.75"/>
    <row r="6583" ht="12.75"/>
    <row r="6584" ht="12.75"/>
    <row r="6585" ht="12.75"/>
    <row r="6586" ht="12.75"/>
    <row r="6587" ht="12.75"/>
    <row r="6588" ht="12.75"/>
    <row r="6589" ht="12.75"/>
    <row r="6590" ht="12.75"/>
    <row r="6591" ht="12.75"/>
    <row r="6592" ht="12.75"/>
    <row r="6593" ht="12.75"/>
    <row r="6594" ht="12.75"/>
    <row r="6595" ht="12.75"/>
    <row r="6596" ht="12.75"/>
    <row r="6597" ht="12.75"/>
    <row r="6598" ht="12.75"/>
    <row r="6599" ht="12.75"/>
    <row r="6600" ht="12.75"/>
    <row r="6601" ht="12.75"/>
    <row r="6602" ht="12.75"/>
    <row r="6603" ht="12.75"/>
    <row r="6604" ht="12.75"/>
    <row r="6605" ht="12.75"/>
    <row r="6606" ht="12.75"/>
    <row r="6607" ht="12.75"/>
    <row r="6608" ht="12.75"/>
    <row r="6609" ht="12.75"/>
    <row r="6610" ht="12.75"/>
    <row r="6611" ht="12.75"/>
    <row r="6612" ht="12.75"/>
    <row r="6613" ht="12.75"/>
    <row r="6614" ht="12.75"/>
    <row r="6615" ht="12.75"/>
    <row r="6616" ht="12.75"/>
    <row r="6617" ht="12.75"/>
    <row r="6618" ht="12.75"/>
    <row r="6619" ht="12.75"/>
    <row r="6620" ht="12.75"/>
    <row r="6621" ht="12.75"/>
    <row r="6622" ht="12.75"/>
    <row r="6623" ht="12.75"/>
    <row r="6624" ht="12.75"/>
    <row r="6625" ht="12.75"/>
    <row r="6626" ht="12.75"/>
    <row r="6627" ht="12.75"/>
    <row r="6628" ht="12.75"/>
    <row r="6629" ht="12.75"/>
    <row r="6630" ht="12.75"/>
    <row r="6631" ht="12.75"/>
    <row r="6632" ht="12.75"/>
    <row r="6633" ht="12.75"/>
    <row r="6634" ht="12.75"/>
    <row r="6635" ht="12.75"/>
    <row r="6636" ht="12.75"/>
    <row r="6637" ht="12.75"/>
    <row r="6638" ht="12.75"/>
    <row r="6639" ht="12.75"/>
    <row r="6640" ht="12.75"/>
    <row r="6641" ht="12.75"/>
    <row r="6642" ht="12.75"/>
    <row r="6643" ht="12.75"/>
    <row r="6644" ht="12.75"/>
    <row r="6645" ht="12.75"/>
    <row r="6646" ht="12.75"/>
    <row r="6647" ht="12.75"/>
    <row r="6648" ht="12.75"/>
    <row r="6649" ht="12.75"/>
    <row r="6650" ht="12.75"/>
    <row r="6651" ht="12.75"/>
    <row r="6652" ht="12.75"/>
    <row r="6653" ht="12.75"/>
    <row r="6654" ht="12.75"/>
    <row r="6655" ht="12.75"/>
    <row r="6656" ht="12.75"/>
    <row r="6657" ht="12.75"/>
    <row r="6658" ht="12.75"/>
    <row r="6659" ht="12.75"/>
    <row r="6660" ht="12.75"/>
    <row r="6661" ht="12.75"/>
    <row r="6662" ht="12.75"/>
    <row r="6663" ht="12.75"/>
    <row r="6664" ht="12.75"/>
    <row r="6665" ht="12.75"/>
    <row r="6666" ht="12.75"/>
    <row r="6667" ht="12.75"/>
    <row r="6668" ht="12.75"/>
    <row r="6669" ht="12.75"/>
    <row r="6670" ht="12.75"/>
    <row r="6671" ht="12.75"/>
    <row r="6672" ht="12.75"/>
    <row r="6673" ht="12.75"/>
    <row r="6674" ht="12.75"/>
    <row r="6675" ht="12.75"/>
    <row r="6676" ht="12.75"/>
    <row r="6677" ht="12.75"/>
    <row r="6678" ht="12.75"/>
    <row r="6679" ht="12.75"/>
    <row r="6680" ht="12.75"/>
    <row r="6681" ht="12.75"/>
    <row r="6682" ht="12.75"/>
    <row r="6683" ht="12.75"/>
    <row r="6684" ht="12.75"/>
    <row r="6685" ht="12.75"/>
    <row r="6686" ht="12.75"/>
    <row r="6687" ht="12.75"/>
    <row r="6688" ht="12.75"/>
    <row r="6689" ht="12.75"/>
    <row r="6690" ht="12.75"/>
    <row r="6691" ht="12.75"/>
    <row r="6692" ht="12.75"/>
    <row r="6693" ht="12.75"/>
    <row r="6694" ht="12.75"/>
    <row r="6695" ht="12.75"/>
    <row r="6696" ht="12.75"/>
    <row r="6697" ht="12.75"/>
    <row r="6698" ht="12.75"/>
    <row r="6699" ht="12.75"/>
    <row r="6700" ht="12.75"/>
    <row r="6701" ht="12.75"/>
    <row r="6702" ht="12.75"/>
    <row r="6703" ht="12.75"/>
    <row r="6704" ht="12.75"/>
    <row r="6705" ht="12.75"/>
    <row r="6706" ht="12.75"/>
    <row r="6707" ht="12.75"/>
    <row r="6708" ht="12.75"/>
    <row r="6709" ht="12.75"/>
    <row r="6710" ht="12.75"/>
    <row r="6711" ht="12.75"/>
    <row r="6712" ht="12.75"/>
    <row r="6713" ht="12.75"/>
    <row r="6714" ht="12.75"/>
    <row r="6715" ht="12.75"/>
    <row r="6716" ht="12.75"/>
    <row r="6717" ht="12.75"/>
    <row r="6718" ht="12.75"/>
    <row r="6719" ht="12.75"/>
    <row r="6720" ht="12.75"/>
    <row r="6721" ht="12.75"/>
    <row r="6722" ht="12.75"/>
    <row r="6723" ht="12.75"/>
    <row r="6724" ht="12.75"/>
    <row r="6725" ht="12.75"/>
    <row r="6726" ht="12.75"/>
    <row r="6727" ht="12.75"/>
    <row r="6728" ht="12.75"/>
    <row r="6729" ht="12.75"/>
    <row r="6730" ht="12.75"/>
    <row r="6731" ht="12.75"/>
    <row r="6732" ht="12.75"/>
    <row r="6733" ht="12.75"/>
    <row r="6734" ht="12.75"/>
    <row r="6735" ht="12.75"/>
    <row r="6736" ht="12.75"/>
    <row r="6737" ht="12.75"/>
    <row r="6738" ht="12.75"/>
    <row r="6739" ht="12.75"/>
    <row r="6740" ht="12.75"/>
    <row r="6741" ht="12.75"/>
    <row r="6742" ht="12.75"/>
    <row r="6743" ht="12.75"/>
    <row r="6744" ht="12.75"/>
    <row r="6745" ht="12.75"/>
    <row r="6746" ht="12.75"/>
    <row r="6747" ht="12.75"/>
    <row r="6748" ht="12.75"/>
    <row r="6749" ht="12.75"/>
    <row r="6750" ht="12.75"/>
    <row r="6751" ht="12.75"/>
    <row r="6752" ht="12.75"/>
    <row r="6753" ht="12.75"/>
    <row r="6754" ht="12.75"/>
    <row r="6755" ht="12.75"/>
    <row r="6756" ht="12.75"/>
    <row r="6757" ht="12.75"/>
    <row r="6758" ht="12.75"/>
    <row r="6759" ht="12.75"/>
    <row r="6760" ht="12.75"/>
    <row r="6761" ht="12.75"/>
    <row r="6762" ht="12.75"/>
    <row r="6763" ht="12.75"/>
    <row r="6764" ht="12.75"/>
    <row r="6765" ht="12.75"/>
    <row r="6766" ht="12.75"/>
    <row r="6767" ht="12.75"/>
    <row r="6768" ht="12.75"/>
    <row r="6769" ht="12.75"/>
    <row r="6770" ht="12.75"/>
    <row r="6771" ht="12.75"/>
    <row r="6772" ht="12.75"/>
    <row r="6773" ht="12.75"/>
    <row r="6774" ht="12.75"/>
    <row r="6775" ht="12.75"/>
    <row r="6776" ht="12.75"/>
    <row r="6777" ht="12.75"/>
    <row r="6778" ht="12.75"/>
    <row r="6779" ht="12.75"/>
    <row r="6780" ht="12.75"/>
    <row r="6781" ht="12.75"/>
    <row r="6782" ht="12.75"/>
    <row r="6783" ht="12.75"/>
    <row r="6784" ht="12.75"/>
    <row r="6785" ht="12.75"/>
    <row r="6786" ht="12.75"/>
    <row r="6787" ht="12.75"/>
    <row r="6788" ht="12.75"/>
    <row r="6789" ht="12.75"/>
    <row r="6790" ht="12.75"/>
    <row r="6791" ht="12.75"/>
    <row r="6792" ht="12.75"/>
    <row r="6793" ht="12.75"/>
    <row r="6794" ht="12.75"/>
    <row r="6795" ht="12.75"/>
    <row r="6796" ht="12.75"/>
    <row r="6797" ht="12.75"/>
    <row r="6798" ht="12.75"/>
    <row r="6799" ht="12.75"/>
    <row r="6800" ht="12.75"/>
    <row r="6801" ht="12.75"/>
    <row r="6802" ht="12.75"/>
    <row r="6803" ht="12.75"/>
    <row r="6804" ht="12.75"/>
    <row r="6805" ht="12.75"/>
    <row r="6806" ht="12.75"/>
    <row r="6807" ht="12.75"/>
    <row r="6808" ht="12.75"/>
    <row r="6809" ht="12.75"/>
    <row r="6810" ht="12.75"/>
    <row r="6811" ht="12.75"/>
    <row r="6812" ht="12.75"/>
    <row r="6813" ht="12.75"/>
    <row r="6814" ht="12.75"/>
    <row r="6815" ht="12.75"/>
    <row r="6816" ht="12.75"/>
    <row r="6817" ht="12.75"/>
    <row r="6818" ht="12.75"/>
    <row r="6819" ht="12.75"/>
    <row r="6820" ht="12.75"/>
    <row r="6821" ht="12.75"/>
    <row r="6822" ht="12.75"/>
    <row r="6823" ht="12.75"/>
    <row r="6824" ht="12.75"/>
    <row r="6825" ht="12.75"/>
    <row r="6826" ht="12.75"/>
    <row r="6827" ht="12.75"/>
    <row r="6828" ht="12.75"/>
    <row r="6829" ht="12.75"/>
    <row r="6830" ht="12.75"/>
    <row r="6831" ht="12.75"/>
    <row r="6832" ht="12.75"/>
    <row r="6833" ht="12.75"/>
    <row r="6834" ht="12.75"/>
    <row r="6835" ht="12.75"/>
    <row r="6836" ht="12.75"/>
    <row r="6837" ht="12.75"/>
    <row r="6838" ht="12.75"/>
    <row r="6839" ht="12.75"/>
    <row r="6840" ht="12.75"/>
    <row r="6841" ht="12.75"/>
    <row r="6842" ht="12.75"/>
    <row r="6843" ht="12.75"/>
    <row r="6844" ht="12.75"/>
    <row r="6845" ht="12.75"/>
    <row r="6846" ht="12.75"/>
    <row r="6847" ht="12.75"/>
    <row r="6848" ht="12.75"/>
    <row r="6849" ht="12.75"/>
    <row r="6850" ht="12.75"/>
    <row r="6851" ht="12.75"/>
    <row r="6852" ht="12.75"/>
    <row r="6853" ht="12.75"/>
    <row r="6854" ht="12.75"/>
    <row r="6855" ht="12.75"/>
    <row r="6856" ht="12.75"/>
    <row r="6857" ht="12.75"/>
    <row r="6858" ht="12.75"/>
    <row r="6859" ht="12.75"/>
    <row r="6860" ht="12.75"/>
    <row r="6861" ht="12.75"/>
    <row r="6862" ht="12.75"/>
    <row r="6863" ht="12.75"/>
    <row r="6864" ht="12.75"/>
    <row r="6865" ht="12.75"/>
    <row r="6866" ht="12.75"/>
    <row r="6867" ht="12.75"/>
    <row r="6868" ht="12.75"/>
    <row r="6869" ht="12.75"/>
    <row r="6870" ht="12.75"/>
    <row r="6871" ht="12.75"/>
    <row r="6872" ht="12.75"/>
    <row r="6873" ht="12.75"/>
    <row r="6874" ht="12.75"/>
    <row r="6875" ht="12.75"/>
    <row r="6876" ht="12.75"/>
    <row r="6877" ht="12.75"/>
    <row r="6878" ht="12.75"/>
    <row r="6879" ht="12.75"/>
    <row r="6880" ht="12.75"/>
    <row r="6881" ht="12.75"/>
    <row r="6882" ht="12.75"/>
    <row r="6883" ht="12.75"/>
    <row r="6884" ht="12.75"/>
    <row r="6885" ht="12.75"/>
    <row r="6886" ht="12.75"/>
    <row r="6887" ht="12.75"/>
    <row r="6888" ht="12.75"/>
    <row r="6889" ht="12.75"/>
    <row r="6890" ht="12.75"/>
    <row r="6891" ht="12.75"/>
    <row r="6892" ht="12.75"/>
    <row r="6893" ht="12.75"/>
    <row r="6894" ht="12.75"/>
    <row r="6895" ht="12.75"/>
    <row r="6896" ht="12.75"/>
    <row r="6897" ht="12.75"/>
    <row r="6898" ht="12.75"/>
    <row r="6899" ht="12.75"/>
    <row r="6900" ht="12.75"/>
    <row r="6901" ht="12.75"/>
    <row r="6902" ht="12.75"/>
    <row r="6903" ht="12.75"/>
    <row r="6904" ht="12.75"/>
    <row r="6905" ht="12.75"/>
    <row r="6906" ht="12.75"/>
    <row r="6907" ht="12.75"/>
    <row r="6908" ht="12.75"/>
    <row r="6909" ht="12.75"/>
    <row r="6910" ht="12.75"/>
    <row r="6911" ht="12.75"/>
    <row r="6912" ht="12.75"/>
    <row r="6913" ht="12.75"/>
    <row r="6914" ht="12.75"/>
    <row r="6915" ht="12.75"/>
    <row r="6916" ht="12.75"/>
    <row r="6917" ht="12.75"/>
    <row r="6918" ht="12.75"/>
    <row r="6919" ht="12.75"/>
    <row r="6920" ht="12.75"/>
    <row r="6921" ht="12.75"/>
    <row r="6922" ht="12.75"/>
    <row r="6923" ht="12.75"/>
    <row r="6924" ht="12.75"/>
    <row r="6925" ht="12.75"/>
    <row r="6926" ht="12.75"/>
    <row r="6927" ht="12.75"/>
    <row r="6928" ht="12.75"/>
    <row r="6929" ht="12.75"/>
    <row r="6930" ht="12.75"/>
    <row r="6931" ht="12.75"/>
    <row r="6932" ht="12.75"/>
    <row r="6933" ht="12.75"/>
    <row r="6934" ht="12.75"/>
    <row r="6935" ht="12.75"/>
    <row r="6936" ht="12.75"/>
    <row r="6937" ht="12.75"/>
    <row r="6938" ht="12.75"/>
    <row r="6939" ht="12.75"/>
    <row r="6940" ht="12.75"/>
    <row r="6941" ht="12.75"/>
    <row r="6942" ht="12.75"/>
    <row r="6943" ht="12.75"/>
    <row r="6944" ht="12.75"/>
    <row r="6945" ht="12.75"/>
    <row r="6946" ht="12.75"/>
    <row r="6947" ht="12.75"/>
    <row r="6948" ht="12.75"/>
    <row r="6949" ht="12.75"/>
    <row r="6950" ht="12.75"/>
    <row r="6951" ht="12.75"/>
    <row r="6952" ht="12.75"/>
    <row r="6953" ht="12.75"/>
    <row r="6954" ht="12.75"/>
    <row r="6955" ht="12.75"/>
    <row r="6956" ht="12.75"/>
    <row r="6957" ht="12.75"/>
    <row r="6958" ht="12.75"/>
    <row r="6959" ht="12.75"/>
    <row r="6960" ht="12.75"/>
    <row r="6961" ht="12.75"/>
    <row r="6962" ht="12.75"/>
    <row r="6963" ht="12.75"/>
    <row r="6964" ht="12.75"/>
    <row r="6965" ht="12.75"/>
    <row r="6966" ht="12.75"/>
    <row r="6967" ht="12.75"/>
    <row r="6968" ht="12.75"/>
    <row r="6969" ht="12.75"/>
    <row r="6970" ht="12.75"/>
    <row r="6971" ht="12.75"/>
    <row r="6972" ht="12.75"/>
    <row r="6973" ht="12.75"/>
    <row r="6974" ht="12.75"/>
    <row r="6975" ht="12.75"/>
    <row r="6976" ht="12.75"/>
    <row r="6977" ht="12.75"/>
    <row r="6978" ht="12.75"/>
    <row r="6979" ht="12.75"/>
    <row r="6980" ht="12.75"/>
    <row r="6981" ht="12.75"/>
    <row r="6982" ht="12.75"/>
    <row r="6983" ht="12.75"/>
    <row r="6984" ht="12.75"/>
    <row r="6985" ht="12.75"/>
    <row r="6986" ht="12.75"/>
    <row r="6987" ht="12.75"/>
    <row r="6988" ht="12.75"/>
    <row r="6989" ht="12.75"/>
    <row r="6990" ht="12.75"/>
    <row r="6991" ht="12.75"/>
    <row r="6992" ht="12.75"/>
    <row r="6993" ht="12.75"/>
    <row r="6994" ht="12.75"/>
    <row r="6995" ht="12.75"/>
    <row r="6996" ht="12.75"/>
    <row r="6997" ht="12.75"/>
    <row r="6998" ht="12.75"/>
    <row r="6999" ht="12.75"/>
    <row r="7000" ht="12.75"/>
    <row r="7001" ht="12.75"/>
    <row r="7002" ht="12.75"/>
    <row r="7003" ht="12.75"/>
    <row r="7004" ht="12.75"/>
    <row r="7005" ht="12.75"/>
    <row r="7006" ht="12.75"/>
    <row r="7007" ht="12.75"/>
    <row r="7008" ht="12.75"/>
    <row r="7009" ht="12.75"/>
    <row r="7010" ht="12.75"/>
    <row r="7011" ht="12.75"/>
    <row r="7012" ht="12.75"/>
    <row r="7013" ht="12.75"/>
    <row r="7014" ht="12.75"/>
    <row r="7015" ht="12.75"/>
    <row r="7016" ht="12.75"/>
    <row r="7017" ht="12.75"/>
    <row r="7018" ht="12.75"/>
    <row r="7019" ht="12.75"/>
    <row r="7020" ht="12.75"/>
    <row r="7021" ht="12.75"/>
    <row r="7022" ht="12.75"/>
    <row r="7023" ht="12.75"/>
    <row r="7024" ht="12.75"/>
    <row r="7025" ht="12.75"/>
    <row r="7026" ht="12.75"/>
    <row r="7027" ht="12.75"/>
    <row r="7028" ht="12.75"/>
    <row r="7029" ht="12.75"/>
    <row r="7030" ht="12.75"/>
    <row r="7031" ht="12.75"/>
    <row r="7032" ht="12.75"/>
    <row r="7033" ht="12.75"/>
    <row r="7034" ht="12.75"/>
    <row r="7035" ht="12.75"/>
    <row r="7036" ht="12.75"/>
    <row r="7037" ht="12.75"/>
    <row r="7038" ht="12.75"/>
    <row r="7039" ht="12.75"/>
    <row r="7040" ht="12.75"/>
    <row r="7041" ht="12.75"/>
    <row r="7042" ht="12.75"/>
    <row r="7043" ht="12.75"/>
    <row r="7044" ht="12.75"/>
    <row r="7045" ht="12.75"/>
    <row r="7046" ht="12.75"/>
    <row r="7047" ht="12.75"/>
    <row r="7048" ht="12.75"/>
    <row r="7049" ht="12.75"/>
    <row r="7050" ht="12.75"/>
    <row r="7051" ht="12.75"/>
    <row r="7052" ht="12.75"/>
    <row r="7053" ht="12.75"/>
    <row r="7054" ht="12.75"/>
    <row r="7055" ht="12.75"/>
    <row r="7056" ht="12.75"/>
    <row r="7057" ht="12.75"/>
    <row r="7058" ht="12.75"/>
    <row r="7059" ht="12.75"/>
    <row r="7060" ht="12.75"/>
    <row r="7061" ht="12.75"/>
    <row r="7062" ht="12.75"/>
    <row r="7063" ht="12.75"/>
    <row r="7064" ht="12.75"/>
    <row r="7065" ht="12.75"/>
    <row r="7066" ht="12.75"/>
    <row r="7067" ht="12.75"/>
    <row r="7068" ht="12.75"/>
    <row r="7069" ht="12.75"/>
    <row r="7070" ht="12.75"/>
    <row r="7071" ht="12.75"/>
    <row r="7072" ht="12.75"/>
    <row r="7073" ht="12.75"/>
    <row r="7074" ht="12.75"/>
    <row r="7075" ht="12.75"/>
    <row r="7076" ht="12.75"/>
    <row r="7077" ht="12.75"/>
    <row r="7078" ht="12.75"/>
    <row r="7079" ht="12.75"/>
    <row r="7080" ht="12.75"/>
    <row r="7081" ht="12.75"/>
    <row r="7082" ht="12.75"/>
    <row r="7083" ht="12.75"/>
    <row r="7084" ht="12.75"/>
    <row r="7085" ht="12.75"/>
    <row r="7086" ht="12.75"/>
    <row r="7087" ht="12.75"/>
    <row r="7088" ht="12.75"/>
    <row r="7089" ht="12.75"/>
    <row r="7090" ht="12.75"/>
    <row r="7091" ht="12.75"/>
    <row r="7092" ht="12.75"/>
    <row r="7093" ht="12.75"/>
    <row r="7094" ht="12.75"/>
    <row r="7095" ht="12.75"/>
    <row r="7096" ht="12.75"/>
    <row r="7097" ht="12.75"/>
    <row r="7098" ht="12.75"/>
    <row r="7099" ht="12.75"/>
    <row r="7100" ht="12.75"/>
    <row r="7101" ht="12.75"/>
    <row r="7102" ht="12.75"/>
    <row r="7103" ht="12.75"/>
    <row r="7104" ht="12.75"/>
    <row r="7105" ht="12.75"/>
    <row r="7106" ht="12.75"/>
    <row r="7107" ht="12.75"/>
    <row r="7108" ht="12.75"/>
    <row r="7109" ht="12.75"/>
    <row r="7110" ht="12.75"/>
    <row r="7111" ht="12.75"/>
    <row r="7112" ht="12.75"/>
    <row r="7113" ht="12.75"/>
    <row r="7114" ht="12.75"/>
    <row r="7115" ht="12.75"/>
    <row r="7116" ht="12.75"/>
    <row r="7117" ht="12.75"/>
    <row r="7118" ht="12.75"/>
    <row r="7119" ht="12.75"/>
    <row r="7120" ht="12.75"/>
    <row r="7121" ht="12.75"/>
    <row r="7122" ht="12.75"/>
    <row r="7123" ht="12.75"/>
    <row r="7124" ht="12.75"/>
    <row r="7125" ht="12.75"/>
    <row r="7126" ht="12.75"/>
    <row r="7127" ht="12.75"/>
    <row r="7128" ht="12.75"/>
    <row r="7129" ht="12.75"/>
    <row r="7130" ht="12.75"/>
    <row r="7131" ht="12.75"/>
    <row r="7132" ht="12.75"/>
    <row r="7133" ht="12.75"/>
    <row r="7134" ht="12.75"/>
    <row r="7135" ht="12.75"/>
    <row r="7136" ht="12.75"/>
    <row r="7137" ht="12.75"/>
    <row r="7138" ht="12.75"/>
    <row r="7139" ht="12.75"/>
    <row r="7140" ht="12.75"/>
    <row r="7141" ht="12.75"/>
    <row r="7142" ht="12.75"/>
    <row r="7143" ht="12.75"/>
    <row r="7144" ht="12.75"/>
    <row r="7145" ht="12.75"/>
    <row r="7146" ht="12.75"/>
    <row r="7147" ht="12.75"/>
    <row r="7148" ht="12.75"/>
    <row r="7149" ht="12.75"/>
    <row r="7150" ht="12.75"/>
    <row r="7151" ht="12.75"/>
    <row r="7152" ht="12.75"/>
    <row r="7153" ht="12.75"/>
    <row r="7154" ht="12.75"/>
    <row r="7155" ht="12.75"/>
    <row r="7156" ht="12.75"/>
    <row r="7157" ht="12.75"/>
    <row r="7158" ht="12.75"/>
    <row r="7159" ht="12.75"/>
    <row r="7160" ht="12.75"/>
    <row r="7161" ht="12.75"/>
    <row r="7162" ht="12.75"/>
    <row r="7163" ht="12.75"/>
    <row r="7164" ht="12.75"/>
    <row r="7165" ht="12.75"/>
    <row r="7166" ht="12.75"/>
    <row r="7167" ht="12.75"/>
    <row r="7168" ht="12.75"/>
    <row r="7169" ht="12.75"/>
    <row r="7170" ht="12.75"/>
    <row r="7171" ht="12.75"/>
    <row r="7172" ht="12.75"/>
    <row r="7173" ht="12.75"/>
    <row r="7174" ht="12.75"/>
    <row r="7175" ht="12.75"/>
    <row r="7176" ht="12.75"/>
    <row r="7177" ht="12.75"/>
    <row r="7178" ht="12.75"/>
    <row r="7179" ht="12.75"/>
    <row r="7180" ht="12.75"/>
    <row r="7181" ht="12.75"/>
    <row r="7182" ht="12.75"/>
    <row r="7183" ht="12.75"/>
    <row r="7184" ht="12.75"/>
    <row r="7185" ht="12.75"/>
    <row r="7186" ht="12.75"/>
    <row r="7187" ht="12.75"/>
    <row r="7188" ht="12.75"/>
    <row r="7189" ht="12.75"/>
    <row r="7190" ht="12.75"/>
    <row r="7191" ht="12.75"/>
    <row r="7192" ht="12.75"/>
    <row r="7193" ht="12.75"/>
    <row r="7194" ht="12.75"/>
    <row r="7195" ht="12.75"/>
    <row r="7196" ht="12.75"/>
    <row r="7197" ht="12.75"/>
    <row r="7198" ht="12.75"/>
    <row r="7199" ht="12.75"/>
    <row r="7200" ht="12.75"/>
    <row r="7201" ht="12.75"/>
    <row r="7202" ht="12.75"/>
    <row r="7203" ht="12.75"/>
    <row r="7204" ht="12.75"/>
    <row r="7205" ht="12.75"/>
    <row r="7206" ht="12.75"/>
    <row r="7207" ht="12.75"/>
    <row r="7208" ht="12.75"/>
    <row r="7209" ht="12.75"/>
    <row r="7210" ht="12.75"/>
    <row r="7211" ht="12.75"/>
    <row r="7212" ht="12.75"/>
    <row r="7213" ht="12.75"/>
    <row r="7214" ht="12.75"/>
    <row r="7215" ht="12.75"/>
    <row r="7216" ht="12.75"/>
    <row r="7217" ht="12.75"/>
    <row r="7218" ht="12.75"/>
    <row r="7219" ht="12.75"/>
    <row r="7220" ht="12.75"/>
    <row r="7221" ht="12.75"/>
    <row r="7222" ht="12.75"/>
    <row r="7223" ht="12.75"/>
    <row r="7224" ht="12.75"/>
    <row r="7225" ht="12.75"/>
    <row r="7226" ht="12.75"/>
    <row r="7227" ht="12.75"/>
    <row r="7228" ht="12.75"/>
    <row r="7229" ht="12.75"/>
    <row r="7230" ht="12.75"/>
    <row r="7231" ht="12.75"/>
    <row r="7232" ht="12.75"/>
    <row r="7233" ht="12.75"/>
    <row r="7234" ht="12.75"/>
    <row r="7235" ht="12.75"/>
    <row r="7236" ht="12.75"/>
    <row r="7237" ht="12.75"/>
    <row r="7238" ht="12.75"/>
    <row r="7239" ht="12.75"/>
    <row r="7240" ht="12.75"/>
    <row r="7241" ht="12.75"/>
    <row r="7242" ht="12.75"/>
    <row r="7243" ht="12.75"/>
    <row r="7244" ht="12.75"/>
    <row r="7245" ht="12.75"/>
    <row r="7246" ht="12.75"/>
    <row r="7247" ht="12.75"/>
    <row r="7248" ht="12.75"/>
    <row r="7249" ht="12.75"/>
    <row r="7250" ht="12.75"/>
    <row r="7251" ht="12.75"/>
    <row r="7252" ht="12.75"/>
    <row r="7253" ht="12.75"/>
    <row r="7254" ht="12.75"/>
    <row r="7255" ht="12.75"/>
    <row r="7256" ht="12.75"/>
    <row r="7257" ht="12.75"/>
    <row r="7258" ht="12.75"/>
    <row r="7259" ht="12.75"/>
    <row r="7260" ht="12.75"/>
    <row r="7261" ht="12.75"/>
    <row r="7262" ht="12.75"/>
    <row r="7263" ht="12.75"/>
    <row r="7264" ht="12.75"/>
    <row r="7265" ht="12.75"/>
    <row r="7266" ht="12.75"/>
    <row r="7267" ht="12.75"/>
    <row r="7268" ht="12.75"/>
    <row r="7269" ht="12.75"/>
    <row r="7270" ht="12.75"/>
    <row r="7271" ht="12.75"/>
    <row r="7272" ht="12.75"/>
    <row r="7273" ht="12.75"/>
    <row r="7274" ht="12.75"/>
    <row r="7275" ht="12.75"/>
    <row r="7276" ht="12.75"/>
    <row r="7277" ht="12.75"/>
    <row r="7278" ht="12.75"/>
    <row r="7279" ht="12.75"/>
    <row r="7280" ht="12.75"/>
    <row r="7281" ht="12.75"/>
    <row r="7282" ht="12.75"/>
    <row r="7283" ht="12.75"/>
    <row r="7284" ht="12.75"/>
    <row r="7285" ht="12.75"/>
    <row r="7286" ht="12.75"/>
    <row r="7287" ht="12.75"/>
    <row r="7288" ht="12.75"/>
    <row r="7289" ht="12.75"/>
    <row r="7290" ht="12.75"/>
    <row r="7291" ht="12.75"/>
    <row r="7292" ht="12.75"/>
    <row r="7293" ht="12.75"/>
    <row r="7294" ht="12.75"/>
    <row r="7295" ht="12.75"/>
    <row r="7296" ht="12.75"/>
    <row r="7297" ht="12.75"/>
    <row r="7298" ht="12.75"/>
    <row r="7299" ht="12.75"/>
    <row r="7300" ht="12.75"/>
    <row r="7301" ht="12.75"/>
    <row r="7302" ht="12.75"/>
    <row r="7303" ht="12.75"/>
    <row r="7304" ht="12.75"/>
    <row r="7305" ht="12.75"/>
    <row r="7306" ht="12.75"/>
    <row r="7307" ht="12.75"/>
    <row r="7308" ht="12.75"/>
    <row r="7309" ht="12.75"/>
    <row r="7310" ht="12.75"/>
    <row r="7311" ht="12.75"/>
    <row r="7312" ht="12.75"/>
    <row r="7313" ht="12.75"/>
    <row r="7314" ht="12.75"/>
    <row r="7315" ht="12.75"/>
    <row r="7316" ht="12.75"/>
    <row r="7317" ht="12.75"/>
    <row r="7318" ht="12.75"/>
    <row r="7319" ht="12.75"/>
    <row r="7320" ht="12.75"/>
    <row r="7321" ht="12.75"/>
    <row r="7322" ht="12.75"/>
    <row r="7323" ht="12.75"/>
    <row r="7324" ht="12.75"/>
    <row r="7325" ht="12.75"/>
    <row r="7326" ht="12.75"/>
    <row r="7327" ht="12.75"/>
    <row r="7328" ht="12.75"/>
    <row r="7329" ht="12.75"/>
    <row r="7330" ht="12.75"/>
    <row r="7331" ht="12.75"/>
    <row r="7332" ht="12.75"/>
    <row r="7333" ht="12.75"/>
    <row r="7334" ht="12.75"/>
    <row r="7335" ht="12.75"/>
    <row r="7336" ht="12.75"/>
    <row r="7337" ht="12.75"/>
    <row r="7338" ht="12.75"/>
    <row r="7339" ht="12.75"/>
    <row r="7340" ht="12.75"/>
    <row r="7341" ht="12.75"/>
    <row r="7342" ht="12.75"/>
    <row r="7343" ht="12.75"/>
    <row r="7344" ht="12.75"/>
    <row r="7345" ht="12.75"/>
    <row r="7346" ht="12.75"/>
    <row r="7347" ht="12.75"/>
    <row r="7348" ht="12.75"/>
    <row r="7349" ht="12.75"/>
    <row r="7350" ht="12.75"/>
    <row r="7351" ht="12.75"/>
    <row r="7352" ht="12.75"/>
    <row r="7353" ht="12.75"/>
    <row r="7354" ht="12.75"/>
    <row r="7355" ht="12.75"/>
    <row r="7356" ht="12.75"/>
    <row r="7357" ht="12.75"/>
    <row r="7358" ht="12.75"/>
    <row r="7359" ht="12.75"/>
    <row r="7360" ht="12.75"/>
    <row r="7361" ht="12.75"/>
    <row r="7362" ht="12.75"/>
    <row r="7363" ht="12.75"/>
    <row r="7364" ht="12.75"/>
    <row r="7365" ht="12.75"/>
    <row r="7366" ht="12.75"/>
    <row r="7367" ht="12.75"/>
    <row r="7368" ht="12.75"/>
    <row r="7369" ht="12.75"/>
    <row r="7370" ht="12.75"/>
    <row r="7371" ht="12.75"/>
    <row r="7372" ht="12.75"/>
    <row r="7373" ht="12.75"/>
    <row r="7374" ht="12.75"/>
    <row r="7375" ht="12.75"/>
    <row r="7376" ht="12.75"/>
    <row r="7377" ht="12.75"/>
    <row r="7378" ht="12.75"/>
    <row r="7379" ht="12.75"/>
    <row r="7380" ht="12.75"/>
    <row r="7381" ht="12.75"/>
    <row r="7382" ht="12.75"/>
    <row r="7383" ht="12.75"/>
    <row r="7384" ht="12.75"/>
    <row r="7385" ht="12.75"/>
    <row r="7386" ht="12.75"/>
    <row r="7387" ht="12.75"/>
    <row r="7388" ht="12.75"/>
    <row r="7389" ht="12.75"/>
    <row r="7390" ht="12.75"/>
    <row r="7391" ht="12.75"/>
    <row r="7392" ht="12.75"/>
    <row r="7393" ht="12.75"/>
    <row r="7394" ht="12.75"/>
    <row r="7395" ht="12.75"/>
    <row r="7396" ht="12.75"/>
    <row r="7397" ht="12.75"/>
    <row r="7398" ht="12.75"/>
    <row r="7399" ht="12.75"/>
    <row r="7400" ht="12.75"/>
    <row r="7401" ht="12.75"/>
    <row r="7402" ht="12.75"/>
    <row r="7403" ht="12.75"/>
    <row r="7404" ht="12.75"/>
    <row r="7405" ht="12.75"/>
    <row r="7406" ht="12.75"/>
    <row r="7407" ht="12.75"/>
    <row r="7408" ht="12.75"/>
    <row r="7409" ht="12.75"/>
    <row r="7410" ht="12.75"/>
    <row r="7411" ht="12.75"/>
    <row r="7412" ht="12.75"/>
    <row r="7413" ht="12.75"/>
    <row r="7414" ht="12.75"/>
    <row r="7415" ht="12.75"/>
    <row r="7416" ht="12.75"/>
    <row r="7417" ht="12.75"/>
    <row r="7418" ht="12.75"/>
    <row r="7419" ht="12.75"/>
    <row r="7420" ht="12.75"/>
    <row r="7421" ht="12.75"/>
    <row r="7422" ht="12.75"/>
    <row r="7423" ht="12.75"/>
    <row r="7424" ht="12.75"/>
    <row r="7425" ht="12.75"/>
    <row r="7426" ht="12.75"/>
    <row r="7427" ht="12.75"/>
    <row r="7428" ht="12.75"/>
    <row r="7429" ht="12.75"/>
    <row r="7430" ht="12.75"/>
    <row r="7431" ht="12.75"/>
    <row r="7432" ht="12.75"/>
    <row r="7433" ht="12.75"/>
    <row r="7434" ht="12.75"/>
    <row r="7435" ht="12.75"/>
    <row r="7436" ht="12.75"/>
    <row r="7437" ht="12.75"/>
    <row r="7438" ht="12.75"/>
    <row r="7439" ht="12.75"/>
    <row r="7440" ht="12.75"/>
    <row r="7441" ht="12.75"/>
    <row r="7442" ht="12.75"/>
    <row r="7443" ht="12.75"/>
    <row r="7444" ht="12.75"/>
    <row r="7445" ht="12.75"/>
    <row r="7446" ht="12.75"/>
    <row r="7447" ht="12.75"/>
    <row r="7448" ht="12.75"/>
    <row r="7449" ht="12.75"/>
    <row r="7450" ht="12.75"/>
    <row r="7451" ht="12.75"/>
    <row r="7452" ht="12.75"/>
    <row r="7453" ht="12.75"/>
    <row r="7454" ht="12.75"/>
    <row r="7455" ht="12.75"/>
    <row r="7456" ht="12.75"/>
    <row r="7457" ht="12.75"/>
    <row r="7458" ht="12.75"/>
    <row r="7459" ht="12.75"/>
    <row r="7460" ht="12.75"/>
    <row r="7461" ht="12.75"/>
    <row r="7462" ht="12.75"/>
    <row r="7463" ht="12.75"/>
    <row r="7464" ht="12.75"/>
    <row r="7465" ht="12.75"/>
    <row r="7466" ht="12.75"/>
    <row r="7467" ht="12.75"/>
    <row r="7468" ht="12.75"/>
    <row r="7469" ht="12.75"/>
    <row r="7470" ht="12.75"/>
    <row r="7471" ht="12.75"/>
    <row r="7472" ht="12.75"/>
    <row r="7473" ht="12.75"/>
    <row r="7474" ht="12.75"/>
    <row r="7475" ht="12.75"/>
    <row r="7476" ht="12.75"/>
    <row r="7477" ht="12.75"/>
    <row r="7478" ht="12.75"/>
    <row r="7479" ht="12.75"/>
    <row r="7480" ht="12.75"/>
    <row r="7481" ht="12.75"/>
    <row r="7482" ht="12.75"/>
    <row r="7483" ht="12.75"/>
    <row r="7484" ht="12.75"/>
    <row r="7485" ht="12.75"/>
    <row r="7486" ht="12.75"/>
    <row r="7487" ht="12.75"/>
    <row r="7488" ht="12.75"/>
    <row r="7489" ht="12.75"/>
    <row r="7490" ht="12.75"/>
    <row r="7491" ht="12.75"/>
    <row r="7492" ht="12.75"/>
    <row r="7493" ht="12.75"/>
    <row r="7494" ht="12.75"/>
    <row r="7495" ht="12.75"/>
    <row r="7496" ht="12.75"/>
    <row r="7497" ht="12.75"/>
    <row r="7498" ht="12.75"/>
    <row r="7499" ht="12.75"/>
    <row r="7500" ht="12.75"/>
    <row r="7501" ht="12.75"/>
    <row r="7502" ht="12.75"/>
    <row r="7503" ht="12.75"/>
    <row r="7504" ht="12.75"/>
    <row r="7505" ht="12.75"/>
    <row r="7506" ht="12.75"/>
    <row r="7507" ht="12.75"/>
    <row r="7508" ht="12.75"/>
    <row r="7509" ht="12.75"/>
    <row r="7510" ht="12.75"/>
    <row r="7511" ht="12.75"/>
    <row r="7512" ht="12.75"/>
    <row r="7513" ht="12.75"/>
    <row r="7514" ht="12.75"/>
    <row r="7515" ht="12.75"/>
    <row r="7516" ht="12.75"/>
    <row r="7517" ht="12.75"/>
    <row r="7518" ht="12.75"/>
    <row r="7519" ht="12.75"/>
    <row r="7520" ht="12.75"/>
    <row r="7521" ht="12.75"/>
    <row r="7522" ht="12.75"/>
    <row r="7523" ht="12.75"/>
    <row r="7524" ht="12.75"/>
    <row r="7525" ht="12.75"/>
    <row r="7526" ht="12.75"/>
    <row r="7527" ht="12.75"/>
    <row r="7528" ht="12.75"/>
    <row r="7529" ht="12.75"/>
    <row r="7530" ht="12.75"/>
    <row r="7531" ht="12.75"/>
    <row r="7532" ht="12.75"/>
    <row r="7533" ht="12.75"/>
    <row r="7534" ht="12.75"/>
    <row r="7535" ht="12.75"/>
    <row r="7536" ht="12.75"/>
    <row r="7537" ht="12.75"/>
    <row r="7538" ht="12.75"/>
    <row r="7539" ht="12.75"/>
    <row r="7540" ht="12.75"/>
    <row r="7541" ht="12.75"/>
    <row r="7542" ht="12.75"/>
    <row r="7543" ht="12.75"/>
    <row r="7544" ht="12.75"/>
    <row r="7545" ht="12.75"/>
    <row r="7546" ht="12.75"/>
    <row r="7547" ht="12.75"/>
    <row r="7548" ht="12.75"/>
    <row r="7549" ht="12.75"/>
    <row r="7550" ht="12.75"/>
    <row r="7551" ht="12.75"/>
    <row r="7552" ht="12.75"/>
    <row r="7553" ht="12.75"/>
    <row r="7554" ht="12.75"/>
    <row r="7555" ht="12.75"/>
    <row r="7556" ht="12.75"/>
    <row r="7557" ht="12.75"/>
    <row r="7558" ht="12.75"/>
    <row r="7559" ht="12.75"/>
    <row r="7560" ht="12.75"/>
    <row r="7561" ht="12.75"/>
    <row r="7562" ht="12.75"/>
    <row r="7563" ht="12.75"/>
    <row r="7564" ht="12.75"/>
    <row r="7565" ht="12.75"/>
    <row r="7566" ht="12.75"/>
    <row r="7567" ht="12.75"/>
    <row r="7568" ht="12.75"/>
    <row r="7569" ht="12.75"/>
    <row r="7570" ht="12.75"/>
    <row r="7571" ht="12.75"/>
    <row r="7572" ht="12.75"/>
    <row r="7573" ht="12.75"/>
    <row r="7574" ht="12.75"/>
    <row r="7575" ht="12.75"/>
    <row r="7576" ht="12.75"/>
    <row r="7577" ht="12.75"/>
    <row r="7578" ht="12.75"/>
    <row r="7579" ht="12.75"/>
    <row r="7580" ht="12.75"/>
    <row r="7581" ht="12.75"/>
    <row r="7582" ht="12.75"/>
    <row r="7583" ht="12.75"/>
    <row r="7584" ht="12.75"/>
    <row r="7585" ht="12.75"/>
    <row r="7586" ht="12.75"/>
    <row r="7587" ht="12.75"/>
    <row r="7588" ht="12.75"/>
    <row r="7589" ht="12.75"/>
    <row r="7590" ht="12.75"/>
    <row r="7591" ht="12.75"/>
    <row r="7592" ht="12.75"/>
    <row r="7593" ht="12.75"/>
    <row r="7594" ht="12.75"/>
    <row r="7595" ht="12.75"/>
    <row r="7596" ht="12.75"/>
    <row r="7597" ht="12.75"/>
    <row r="7598" ht="12.75"/>
    <row r="7599" ht="12.75"/>
    <row r="7600" ht="12.75"/>
    <row r="7601" ht="12.75"/>
    <row r="7602" ht="12.75"/>
    <row r="7603" ht="12.75"/>
    <row r="7604" ht="12.75"/>
    <row r="7605" ht="12.75"/>
    <row r="7606" ht="12.75"/>
    <row r="7607" ht="12.75"/>
    <row r="7608" ht="12.75"/>
    <row r="7609" ht="12.75"/>
    <row r="7610" ht="12.75"/>
    <row r="7611" ht="12.75"/>
    <row r="7612" ht="12.75"/>
    <row r="7613" ht="12.75"/>
    <row r="7614" ht="12.75"/>
    <row r="7615" ht="12.75"/>
    <row r="7616" ht="12.75"/>
    <row r="7617" ht="12.75"/>
    <row r="7618" ht="12.75"/>
    <row r="7619" ht="12.75"/>
    <row r="7620" ht="12.75"/>
    <row r="7621" ht="12.75"/>
    <row r="7622" ht="12.75"/>
    <row r="7623" ht="12.75"/>
    <row r="7624" ht="12.75"/>
    <row r="7625" ht="12.75"/>
    <row r="7626" ht="12.75"/>
    <row r="7627" ht="12.75"/>
    <row r="7628" ht="12.75"/>
    <row r="7629" ht="12.75"/>
    <row r="7630" ht="12.75"/>
    <row r="7631" ht="12.75"/>
    <row r="7632" ht="12.75"/>
    <row r="7633" ht="12.75"/>
    <row r="7634" ht="12.75"/>
    <row r="7635" ht="12.75"/>
    <row r="7636" ht="12.75"/>
    <row r="7637" ht="12.75"/>
    <row r="7638" ht="12.75"/>
    <row r="7639" ht="12.75"/>
    <row r="7640" ht="12.75"/>
    <row r="7641" ht="12.75"/>
    <row r="7642" ht="12.75"/>
    <row r="7643" ht="12.75"/>
    <row r="7644" ht="12.75"/>
    <row r="7645" ht="12.75"/>
    <row r="7646" ht="12.75"/>
    <row r="7647" ht="12.75"/>
    <row r="7648" ht="12.75"/>
    <row r="7649" ht="12.75"/>
    <row r="7650" ht="12.75"/>
    <row r="7651" ht="12.75"/>
    <row r="7652" ht="12.75"/>
    <row r="7653" ht="12.75"/>
    <row r="7654" ht="12.75"/>
    <row r="7655" ht="12.75"/>
    <row r="7656" ht="12.75"/>
    <row r="7657" ht="12.75"/>
    <row r="7658" ht="12.75"/>
    <row r="7659" ht="12.75"/>
    <row r="7660" ht="12.75"/>
    <row r="7661" ht="12.75"/>
    <row r="7662" ht="12.75"/>
    <row r="7663" ht="12.75"/>
    <row r="7664" ht="12.75"/>
    <row r="7665" ht="12.75"/>
    <row r="7666" ht="12.75"/>
    <row r="7667" ht="12.75"/>
    <row r="7668" ht="12.75"/>
    <row r="7669" ht="12.75"/>
    <row r="7670" ht="12.75"/>
    <row r="7671" ht="12.75"/>
    <row r="7672" ht="12.75"/>
    <row r="7673" ht="12.75"/>
    <row r="7674" ht="12.75"/>
    <row r="7675" ht="12.75"/>
    <row r="7676" ht="12.75"/>
    <row r="7677" ht="12.75"/>
    <row r="7678" ht="12.75"/>
    <row r="7679" ht="12.75"/>
    <row r="7680" ht="12.75"/>
    <row r="7681" ht="12.75"/>
    <row r="7682" ht="12.75"/>
    <row r="7683" ht="12.75"/>
    <row r="7684" ht="12.75"/>
    <row r="7685" ht="12.75"/>
    <row r="7686" ht="12.75"/>
    <row r="7687" ht="12.75"/>
    <row r="7688" ht="12.75"/>
    <row r="7689" ht="12.75"/>
    <row r="7690" ht="12.75"/>
    <row r="7691" ht="12.75"/>
    <row r="7692" ht="12.75"/>
    <row r="7693" ht="12.75"/>
    <row r="7694" ht="12.75"/>
    <row r="7695" ht="12.75"/>
    <row r="7696" ht="12.75"/>
    <row r="7697" ht="12.75"/>
    <row r="7698" ht="12.75"/>
    <row r="7699" ht="12.75"/>
    <row r="7700" ht="12.75"/>
    <row r="7701" ht="12.75"/>
    <row r="7702" ht="12.75"/>
    <row r="7703" ht="12.75"/>
    <row r="7704" ht="12.75"/>
    <row r="7705" ht="12.75"/>
    <row r="7706" ht="12.75"/>
    <row r="7707" ht="12.75"/>
    <row r="7708" ht="12.75"/>
    <row r="7709" ht="12.75"/>
    <row r="7710" ht="12.75"/>
    <row r="7711" ht="12.75"/>
    <row r="7712" ht="12.75"/>
    <row r="7713" ht="12.75"/>
    <row r="7714" ht="12.75"/>
    <row r="7715" ht="12.75"/>
    <row r="7716" ht="12.75"/>
    <row r="7717" ht="12.75"/>
    <row r="7718" ht="12.75"/>
    <row r="7719" ht="12.75"/>
    <row r="7720" ht="12.75"/>
    <row r="7721" ht="12.75"/>
    <row r="7722" ht="12.75"/>
    <row r="7723" ht="12.75"/>
    <row r="7724" ht="12.75"/>
    <row r="7725" ht="12.75"/>
    <row r="7726" ht="12.75"/>
    <row r="7727" ht="12.75"/>
    <row r="7728" ht="12.75"/>
    <row r="7729" ht="12.75"/>
    <row r="7730" ht="12.75"/>
    <row r="7731" ht="12.75"/>
    <row r="7732" ht="12.75"/>
    <row r="7733" ht="12.75"/>
    <row r="7734" ht="12.75"/>
    <row r="7735" ht="12.75"/>
    <row r="7736" ht="12.75"/>
    <row r="7737" ht="12.75"/>
    <row r="7738" ht="12.75"/>
    <row r="7739" ht="12.75"/>
    <row r="7740" ht="12.75"/>
    <row r="7741" ht="12.75"/>
    <row r="7742" ht="12.75"/>
    <row r="7743" ht="12.75"/>
    <row r="7744" ht="12.75"/>
    <row r="7745" ht="12.75"/>
    <row r="7746" ht="12.75"/>
    <row r="7747" ht="12.75"/>
    <row r="7748" ht="12.75"/>
    <row r="7749" ht="12.75"/>
    <row r="7750" ht="12.75"/>
    <row r="7751" ht="12.75"/>
    <row r="7752" ht="12.75"/>
    <row r="7753" ht="12.75"/>
    <row r="7754" ht="12.75"/>
    <row r="7755" ht="12.75"/>
    <row r="7756" ht="12.75"/>
    <row r="7757" ht="12.75"/>
    <row r="7758" ht="12.75"/>
    <row r="7759" ht="12.75"/>
    <row r="7760" ht="12.75"/>
    <row r="7761" ht="12.75"/>
    <row r="7762" ht="12.75"/>
    <row r="7763" ht="12.75"/>
    <row r="7764" ht="12.75"/>
    <row r="7765" ht="12.75"/>
    <row r="7766" ht="12.75"/>
    <row r="7767" ht="12.75"/>
    <row r="7768" ht="12.75"/>
    <row r="7769" ht="12.75"/>
    <row r="7770" ht="12.75"/>
    <row r="7771" ht="12.75"/>
    <row r="7772" ht="12.75"/>
    <row r="7773" ht="12.75"/>
    <row r="7774" ht="12.75"/>
    <row r="7775" ht="12.75"/>
    <row r="7776" ht="12.75"/>
    <row r="7777" ht="12.75"/>
    <row r="7778" ht="12.75"/>
    <row r="7779" ht="12.75"/>
    <row r="7780" ht="12.75"/>
    <row r="7781" ht="12.75"/>
    <row r="7782" ht="12.75"/>
    <row r="7783" ht="12.75"/>
    <row r="7784" ht="12.75"/>
    <row r="7785" ht="12.75"/>
    <row r="7786" ht="12.75"/>
    <row r="7787" ht="12.75"/>
    <row r="7788" ht="12.75"/>
    <row r="7789" ht="12.75"/>
    <row r="7790" ht="12.75"/>
    <row r="7791" ht="12.75"/>
    <row r="7792" ht="12.75"/>
    <row r="7793" ht="12.75"/>
    <row r="7794" ht="12.75"/>
    <row r="7795" ht="12.75"/>
    <row r="7796" ht="12.75"/>
    <row r="7797" ht="12.75"/>
    <row r="7798" ht="12.75"/>
    <row r="7799" ht="12.75"/>
    <row r="7800" ht="12.75"/>
    <row r="7801" ht="12.75"/>
    <row r="7802" ht="12.75"/>
    <row r="7803" ht="12.75"/>
    <row r="7804" ht="12.75"/>
    <row r="7805" ht="12.75"/>
    <row r="7806" ht="12.75"/>
    <row r="7807" ht="12.75"/>
    <row r="7808" ht="12.75"/>
    <row r="7809" ht="12.75"/>
    <row r="7810" ht="12.75"/>
    <row r="7811" ht="12.75"/>
    <row r="7812" ht="12.75"/>
    <row r="7813" ht="12.75"/>
    <row r="7814" ht="12.75"/>
    <row r="7815" ht="12.75"/>
    <row r="7816" ht="12.75"/>
    <row r="7817" ht="12.75"/>
    <row r="7818" ht="12.75"/>
    <row r="7819" ht="12.75"/>
    <row r="7820" ht="12.75"/>
    <row r="7821" ht="12.75"/>
    <row r="7822" ht="12.75"/>
    <row r="7823" ht="12.75"/>
    <row r="7824" ht="12.75"/>
    <row r="7825" ht="12.75"/>
    <row r="7826" ht="12.75"/>
    <row r="7827" ht="12.75"/>
    <row r="7828" ht="12.75"/>
    <row r="7829" ht="12.75"/>
    <row r="7830" ht="12.75"/>
    <row r="7831" ht="12.75"/>
    <row r="7832" ht="12.75"/>
    <row r="7833" ht="12.75"/>
    <row r="7834" ht="12.75"/>
    <row r="7835" ht="12.75"/>
    <row r="7836" ht="12.75"/>
    <row r="7837" ht="12.75"/>
    <row r="7838" ht="12.75"/>
    <row r="7839" ht="12.75"/>
    <row r="7840" ht="12.75"/>
    <row r="7841" ht="12.75"/>
    <row r="7842" ht="12.75"/>
    <row r="7843" ht="12.75"/>
    <row r="7844" ht="12.75"/>
    <row r="7845" ht="12.75"/>
    <row r="7846" ht="12.75"/>
    <row r="7847" ht="12.75"/>
    <row r="7848" ht="12.75"/>
    <row r="7849" ht="12.75"/>
    <row r="7850" ht="12.75"/>
    <row r="7851" ht="12.75"/>
    <row r="7852" ht="12.75"/>
    <row r="7853" ht="12.75"/>
    <row r="7854" ht="12.75"/>
    <row r="7855" ht="12.75"/>
    <row r="7856" ht="12.75"/>
    <row r="7857" ht="12.75"/>
    <row r="7858" ht="12.75"/>
    <row r="7859" ht="12.75"/>
    <row r="7860" ht="12.75"/>
    <row r="7861" ht="12.75"/>
    <row r="7862" ht="12.75"/>
    <row r="7863" ht="12.75"/>
    <row r="7864" ht="12.75"/>
    <row r="7865" ht="12.75"/>
    <row r="7866" ht="12.75"/>
    <row r="7867" ht="12.75"/>
    <row r="7868" ht="12.75"/>
    <row r="7869" ht="12.75"/>
    <row r="7870" ht="12.75"/>
    <row r="7871" ht="12.75"/>
    <row r="7872" ht="12.75"/>
    <row r="7873" ht="12.75"/>
    <row r="7874" ht="12.75"/>
    <row r="7875" ht="12.75"/>
    <row r="7876" ht="12.75"/>
    <row r="7877" ht="12.75"/>
    <row r="7878" ht="12.75"/>
    <row r="7879" ht="12.75"/>
    <row r="7880" ht="12.75"/>
    <row r="7881" ht="12.75"/>
    <row r="7882" ht="12.75"/>
    <row r="7883" ht="12.75"/>
    <row r="7884" ht="12.75"/>
    <row r="7885" ht="12.75"/>
    <row r="7886" ht="12.75"/>
    <row r="7887" ht="12.75"/>
    <row r="7888" ht="12.75"/>
    <row r="7889" ht="12.75"/>
    <row r="7890" ht="12.75"/>
    <row r="7891" ht="12.75"/>
    <row r="7892" ht="12.75"/>
    <row r="7893" ht="12.75"/>
    <row r="7894" ht="12.75"/>
    <row r="7895" ht="12.75"/>
    <row r="7896" ht="12.75"/>
    <row r="7897" ht="12.75"/>
    <row r="7898" ht="12.75"/>
    <row r="7899" ht="12.75"/>
    <row r="7900" ht="12.75"/>
    <row r="7901" ht="12.75"/>
    <row r="7902" ht="12.75"/>
    <row r="7903" ht="12.75"/>
    <row r="7904" ht="12.75"/>
    <row r="7905" ht="12.75"/>
    <row r="7906" ht="12.75"/>
    <row r="7907" ht="12.75"/>
    <row r="7908" ht="12.75"/>
    <row r="7909" ht="12.75"/>
    <row r="7910" ht="12.75"/>
    <row r="7911" ht="12.75"/>
    <row r="7912" ht="12.75"/>
    <row r="7913" ht="12.75"/>
    <row r="7914" ht="12.75"/>
    <row r="7915" ht="12.75"/>
    <row r="7916" ht="12.75"/>
    <row r="7917" ht="12.75"/>
    <row r="7918" ht="12.75"/>
    <row r="7919" ht="12.75"/>
    <row r="7920" ht="12.75"/>
    <row r="7921" ht="12.75"/>
    <row r="7922" ht="12.75"/>
    <row r="7923" ht="12.75"/>
    <row r="7924" ht="12.75"/>
    <row r="7925" ht="12.75"/>
    <row r="7926" ht="12.75"/>
    <row r="7927" ht="12.75"/>
    <row r="7928" ht="12.75"/>
    <row r="7929" ht="12.75"/>
    <row r="7930" ht="12.75"/>
    <row r="7931" ht="12.75"/>
    <row r="7932" ht="12.75"/>
    <row r="7933" ht="12.75"/>
    <row r="7934" ht="12.75"/>
    <row r="7935" ht="12.75"/>
    <row r="7936" ht="12.75"/>
    <row r="7937" ht="12.75"/>
    <row r="7938" ht="12.75"/>
    <row r="7939" ht="12.75"/>
    <row r="7940" ht="12.75"/>
    <row r="7941" ht="12.75"/>
    <row r="7942" ht="12.75"/>
    <row r="7943" ht="12.75"/>
    <row r="7944" ht="12.75"/>
    <row r="7945" ht="12.75"/>
    <row r="7946" ht="12.75"/>
    <row r="7947" ht="12.75"/>
    <row r="7948" ht="12.75"/>
    <row r="7949" ht="12.75"/>
    <row r="7950" ht="12.75"/>
    <row r="7951" ht="12.75"/>
    <row r="7952" ht="12.75"/>
    <row r="7953" ht="12.75"/>
    <row r="7954" ht="12.75"/>
    <row r="7955" ht="12.75"/>
    <row r="7956" ht="12.75"/>
    <row r="7957" ht="12.75"/>
    <row r="7958" ht="12.75"/>
    <row r="7959" ht="12.75"/>
    <row r="7960" ht="12.75"/>
    <row r="7961" ht="12.75"/>
    <row r="7962" ht="12.75"/>
    <row r="7963" ht="12.75"/>
    <row r="7964" ht="12.75"/>
    <row r="7965" ht="12.75"/>
    <row r="7966" ht="12.75"/>
    <row r="7967" ht="12.75"/>
    <row r="7968" ht="12.75"/>
    <row r="7969" ht="12.75"/>
    <row r="7970" ht="12.75"/>
    <row r="7971" ht="12.75"/>
    <row r="7972" ht="12.75"/>
    <row r="7973" ht="12.75"/>
    <row r="7974" ht="12.75"/>
    <row r="7975" ht="12.75"/>
    <row r="7976" ht="12.75"/>
    <row r="7977" ht="12.75"/>
    <row r="7978" ht="12.75"/>
    <row r="7979" ht="12.75"/>
    <row r="7980" ht="12.75"/>
    <row r="7981" ht="12.75"/>
    <row r="7982" ht="12.75"/>
    <row r="7983" ht="12.75"/>
    <row r="7984" ht="12.75"/>
    <row r="7985" ht="12.75"/>
    <row r="7986" ht="12.75"/>
    <row r="7987" ht="12.75"/>
    <row r="7988" ht="12.75"/>
    <row r="7989" ht="12.75"/>
    <row r="7990" ht="12.75"/>
    <row r="7991" ht="12.75"/>
    <row r="7992" ht="12.75"/>
    <row r="7993" ht="12.75"/>
    <row r="7994" ht="12.75"/>
    <row r="7995" ht="12.75"/>
    <row r="7996" ht="12.75"/>
    <row r="7997" ht="12.75"/>
    <row r="7998" ht="12.75"/>
    <row r="7999" ht="12.75"/>
    <row r="8000" ht="12.75"/>
    <row r="8001" ht="12.75"/>
    <row r="8002" ht="12.75"/>
    <row r="8003" ht="12.75"/>
    <row r="8004" ht="12.75"/>
    <row r="8005" ht="12.75"/>
    <row r="8006" ht="12.75"/>
    <row r="8007" ht="12.75"/>
    <row r="8008" ht="12.75"/>
    <row r="8009" ht="12.75"/>
    <row r="8010" ht="12.75"/>
    <row r="8011" ht="12.75"/>
    <row r="8012" ht="12.75"/>
    <row r="8013" ht="12.75"/>
    <row r="8014" ht="12.75"/>
    <row r="8015" ht="12.75"/>
    <row r="8016" ht="12.75"/>
    <row r="8017" ht="12.75"/>
    <row r="8018" ht="12.75"/>
    <row r="8019" ht="12.75"/>
    <row r="8020" ht="12.75"/>
    <row r="8021" ht="12.75"/>
    <row r="8022" ht="12.75"/>
    <row r="8023" ht="12.75"/>
    <row r="8024" ht="12.75"/>
    <row r="8025" ht="12.75"/>
    <row r="8026" ht="12.75"/>
    <row r="8027" ht="12.75"/>
    <row r="8028" ht="12.75"/>
    <row r="8029" ht="12.75"/>
    <row r="8030" ht="12.75"/>
    <row r="8031" ht="12.75"/>
    <row r="8032" ht="12.75"/>
    <row r="8033" ht="12.75"/>
    <row r="8034" ht="12.75"/>
    <row r="8035" ht="12.75"/>
    <row r="8036" ht="12.75"/>
    <row r="8037" ht="12.75"/>
    <row r="8038" ht="12.75"/>
    <row r="8039" ht="12.75"/>
    <row r="8040" ht="12.75"/>
    <row r="8041" ht="12.75"/>
    <row r="8042" ht="12.75"/>
    <row r="8043" ht="12.75"/>
    <row r="8044" ht="12.75"/>
    <row r="8045" ht="12.75"/>
    <row r="8046" ht="12.75"/>
    <row r="8047" ht="12.75"/>
    <row r="8048" ht="12.75"/>
    <row r="8049" ht="12.75"/>
    <row r="8050" ht="12.75"/>
    <row r="8051" ht="12.75"/>
    <row r="8052" ht="12.75"/>
    <row r="8053" ht="12.75"/>
    <row r="8054" ht="12.75"/>
    <row r="8055" ht="12.75"/>
    <row r="8056" ht="12.75"/>
    <row r="8057" ht="12.75"/>
    <row r="8058" ht="12.75"/>
    <row r="8059" ht="12.75"/>
    <row r="8060" ht="12.75"/>
    <row r="8061" ht="12.75"/>
    <row r="8062" ht="12.75"/>
    <row r="8063" ht="12.75"/>
    <row r="8064" ht="12.75"/>
    <row r="8065" ht="12.75"/>
    <row r="8066" ht="12.75"/>
    <row r="8067" ht="12.75"/>
    <row r="8068" ht="12.75"/>
    <row r="8069" ht="12.75"/>
    <row r="8070" ht="12.75"/>
    <row r="8071" ht="12.75"/>
    <row r="8072" ht="12.75"/>
    <row r="8073" ht="12.75"/>
    <row r="8074" ht="12.75"/>
    <row r="8075" ht="12.75"/>
    <row r="8076" ht="12.75"/>
    <row r="8077" ht="12.75"/>
    <row r="8078" ht="12.75"/>
    <row r="8079" ht="12.75"/>
    <row r="8080" ht="12.75"/>
    <row r="8081" ht="12.75"/>
    <row r="8082" ht="12.75"/>
    <row r="8083" ht="12.75"/>
    <row r="8084" ht="12.75"/>
    <row r="8085" ht="12.75"/>
    <row r="8086" ht="12.75"/>
    <row r="8087" ht="12.75"/>
    <row r="8088" ht="12.75"/>
    <row r="8089" ht="12.75"/>
    <row r="8090" ht="12.75"/>
    <row r="8091" ht="12.75"/>
    <row r="8092" ht="12.75"/>
    <row r="8093" ht="12.75"/>
    <row r="8094" ht="12.75"/>
    <row r="8095" ht="12.75"/>
    <row r="8096" ht="12.75"/>
    <row r="8097" ht="12.75"/>
    <row r="8098" ht="12.75"/>
    <row r="8099" ht="12.75"/>
    <row r="8100" ht="12.75"/>
    <row r="8101" ht="12.75"/>
    <row r="8102" ht="12.75"/>
    <row r="8103" ht="12.75"/>
    <row r="8104" ht="12.75"/>
    <row r="8105" ht="12.75"/>
    <row r="8106" ht="12.75"/>
    <row r="8107" ht="12.75"/>
    <row r="8108" ht="12.75"/>
    <row r="8109" ht="12.75"/>
    <row r="8110" ht="12.75"/>
    <row r="8111" ht="12.75"/>
    <row r="8112" ht="12.75"/>
    <row r="8113" ht="12.75"/>
    <row r="8114" ht="12.75"/>
    <row r="8115" ht="12.75"/>
    <row r="8116" ht="12.75"/>
    <row r="8117" ht="12.75"/>
    <row r="8118" ht="12.75"/>
    <row r="8119" ht="12.75"/>
    <row r="8120" ht="12.75"/>
    <row r="8121" ht="12.75"/>
    <row r="8122" ht="12.75"/>
    <row r="8123" ht="12.75"/>
    <row r="8124" ht="12.75"/>
    <row r="8125" ht="12.75"/>
    <row r="8126" ht="12.75"/>
    <row r="8127" ht="12.75"/>
    <row r="8128" ht="12.75"/>
    <row r="8129" ht="12.75"/>
    <row r="8130" ht="12.75"/>
    <row r="8131" ht="12.75"/>
    <row r="8132" ht="12.75"/>
    <row r="8133" ht="12.75"/>
    <row r="8134" ht="12.75"/>
    <row r="8135" ht="12.75"/>
    <row r="8136" ht="12.75"/>
    <row r="8137" ht="12.75"/>
    <row r="8138" ht="12.75"/>
    <row r="8139" ht="12.75"/>
    <row r="8140" ht="12.75"/>
    <row r="8141" ht="12.75"/>
    <row r="8142" ht="12.75"/>
    <row r="8143" ht="12.75"/>
    <row r="8144" ht="12.75"/>
    <row r="8145" ht="12.75"/>
    <row r="8146" ht="12.75"/>
    <row r="8147" ht="12.75"/>
    <row r="8148" ht="12.75"/>
    <row r="8149" ht="12.75"/>
    <row r="8150" ht="12.75"/>
    <row r="8151" ht="12.75"/>
    <row r="8152" ht="12.75"/>
    <row r="8153" ht="12.75"/>
    <row r="8154" ht="12.75"/>
    <row r="8155" ht="12.75"/>
    <row r="8156" ht="12.75"/>
    <row r="8157" ht="12.75"/>
    <row r="8158" ht="12.75"/>
    <row r="8159" ht="12.75"/>
    <row r="8160" ht="12.75"/>
    <row r="8161" ht="12.75"/>
    <row r="8162" ht="12.75"/>
    <row r="8163" ht="12.75"/>
    <row r="8164" ht="12.75"/>
    <row r="8165" ht="12.75"/>
    <row r="8166" ht="12.75"/>
    <row r="8167" ht="12.75"/>
    <row r="8168" ht="12.75"/>
    <row r="8169" ht="12.75"/>
    <row r="8170" ht="12.75"/>
    <row r="8171" ht="12.75"/>
    <row r="8172" ht="12.75"/>
    <row r="8173" ht="12.75"/>
    <row r="8174" ht="12.75"/>
    <row r="8175" ht="12.75"/>
    <row r="8176" ht="12.75"/>
    <row r="8177" ht="12.75"/>
    <row r="8178" ht="12.75"/>
    <row r="8179" ht="12.75"/>
    <row r="8180" ht="12.75"/>
    <row r="8181" ht="12.75"/>
    <row r="8182" ht="12.75"/>
    <row r="8183" ht="12.75"/>
    <row r="8184" ht="12.75"/>
    <row r="8185" ht="12.75"/>
    <row r="8186" ht="12.75"/>
    <row r="8187" ht="12.75"/>
    <row r="8188" ht="12.75"/>
    <row r="8189" ht="12.75"/>
    <row r="8190" ht="12.75"/>
    <row r="8191" ht="12.75"/>
    <row r="8192" ht="12.75"/>
    <row r="8193" ht="12.75"/>
    <row r="8194" ht="12.75"/>
    <row r="8195" ht="12.75"/>
    <row r="8196" ht="12.75"/>
    <row r="8197" ht="12.75"/>
    <row r="8198" ht="12.75"/>
    <row r="8199" ht="12.75"/>
    <row r="8200" ht="12.75"/>
    <row r="8201" ht="12.75"/>
    <row r="8202" ht="12.75"/>
    <row r="8203" ht="12.75"/>
    <row r="8204" ht="12.75"/>
    <row r="8205" ht="12.75"/>
    <row r="8206" ht="12.75"/>
    <row r="8207" ht="12.75"/>
    <row r="8208" ht="12.75"/>
    <row r="8209" ht="12.75"/>
    <row r="8210" ht="12.75"/>
    <row r="8211" ht="12.75"/>
    <row r="8212" ht="12.75"/>
    <row r="8213" ht="12.75"/>
    <row r="8214" ht="12.75"/>
    <row r="8215" ht="12.75"/>
    <row r="8216" ht="12.75"/>
    <row r="8217" ht="12.75"/>
    <row r="8218" ht="12.75"/>
    <row r="8219" ht="12.75"/>
    <row r="8220" ht="12.75"/>
    <row r="8221" ht="12.75"/>
    <row r="8222" ht="12.75"/>
    <row r="8223" ht="12.75"/>
    <row r="8224" ht="12.75"/>
    <row r="8225" ht="12.75"/>
    <row r="8226" ht="12.75"/>
    <row r="8227" ht="12.75"/>
    <row r="8228" ht="12.75"/>
    <row r="8229" ht="12.75"/>
    <row r="8230" ht="12.75"/>
    <row r="8231" ht="12.75"/>
    <row r="8232" ht="12.75"/>
    <row r="8233" ht="12.75"/>
    <row r="8234" ht="12.75"/>
    <row r="8235" ht="12.75"/>
    <row r="8236" ht="12.75"/>
    <row r="8237" ht="12.75"/>
    <row r="8238" ht="12.75"/>
    <row r="8239" ht="12.75"/>
    <row r="8240" ht="12.75"/>
    <row r="8241" ht="12.75"/>
    <row r="8242" ht="12.75"/>
    <row r="8243" ht="12.75"/>
    <row r="8244" ht="12.75"/>
    <row r="8245" ht="12.75"/>
    <row r="8246" ht="12.75"/>
    <row r="8247" ht="12.75"/>
    <row r="8248" ht="12.75"/>
    <row r="8249" ht="12.75"/>
    <row r="8250" ht="12.75"/>
    <row r="8251" ht="12.75"/>
    <row r="8252" ht="12.75"/>
    <row r="8253" ht="12.75"/>
    <row r="8254" ht="12.75"/>
    <row r="8255" ht="12.75"/>
    <row r="8256" ht="12.75"/>
    <row r="8257" ht="12.75"/>
    <row r="8258" ht="12.75"/>
    <row r="8259" ht="12.75"/>
    <row r="8260" ht="12.75"/>
    <row r="8261" ht="12.75"/>
    <row r="8262" ht="12.75"/>
    <row r="8263" ht="12.75"/>
    <row r="8264" ht="12.75"/>
    <row r="8265" ht="12.75"/>
    <row r="8266" ht="12.75"/>
    <row r="8267" ht="12.75"/>
    <row r="8268" ht="12.75"/>
    <row r="8269" ht="12.75"/>
    <row r="8270" ht="12.75"/>
    <row r="8271" ht="12.75"/>
    <row r="8272" ht="12.75"/>
    <row r="8273" ht="12.75"/>
    <row r="8274" ht="12.75"/>
    <row r="8275" ht="12.75"/>
    <row r="8276" ht="12.75"/>
    <row r="8277" ht="12.75"/>
    <row r="8278" ht="12.75"/>
    <row r="8279" ht="12.75"/>
    <row r="8280" ht="12.75"/>
    <row r="8281" ht="12.75"/>
    <row r="8282" ht="12.75"/>
    <row r="8283" ht="12.75"/>
    <row r="8284" ht="12.75"/>
    <row r="8285" ht="12.75"/>
    <row r="8286" ht="12.75"/>
    <row r="8287" ht="12.75"/>
    <row r="8288" ht="12.75"/>
    <row r="8289" ht="12.75"/>
    <row r="8290" ht="12.75"/>
    <row r="8291" ht="12.75"/>
    <row r="8292" ht="12.75"/>
    <row r="8293" ht="12.75"/>
    <row r="8294" ht="12.75"/>
    <row r="8295" ht="12.75"/>
    <row r="8296" ht="12.75"/>
    <row r="8297" ht="12.75"/>
    <row r="8298" ht="12.75"/>
    <row r="8299" ht="12.75"/>
    <row r="8300" ht="12.75"/>
    <row r="8301" ht="12.75"/>
    <row r="8302" ht="12.75"/>
    <row r="8303" ht="12.75"/>
    <row r="8304" ht="12.75"/>
    <row r="8305" ht="12.75"/>
    <row r="8306" ht="12.75"/>
    <row r="8307" ht="12.75"/>
    <row r="8308" ht="12.75"/>
    <row r="8309" ht="12.75"/>
    <row r="8310" ht="12.75"/>
    <row r="8311" ht="12.75"/>
    <row r="8312" ht="12.75"/>
    <row r="8313" ht="12.75"/>
    <row r="8314" ht="12.75"/>
    <row r="8315" ht="12.75"/>
    <row r="8316" ht="12.75"/>
    <row r="8317" ht="12.75"/>
    <row r="8318" ht="12.75"/>
    <row r="8319" ht="12.75"/>
    <row r="8320" ht="12.75"/>
    <row r="8321" ht="12.75"/>
    <row r="8322" ht="12.75"/>
    <row r="8323" ht="12.75"/>
    <row r="8324" ht="12.75"/>
    <row r="8325" ht="12.75"/>
    <row r="8326" ht="12.75"/>
    <row r="8327" ht="12.75"/>
    <row r="8328" ht="12.75"/>
    <row r="8329" ht="12.75"/>
    <row r="8330" ht="12.75"/>
    <row r="8331" ht="12.75"/>
    <row r="8332" ht="12.75"/>
    <row r="8333" ht="12.75"/>
    <row r="8334" ht="12.75"/>
    <row r="8335" ht="12.75"/>
    <row r="8336" ht="12.75"/>
    <row r="8337" ht="12.75"/>
    <row r="8338" ht="12.75"/>
    <row r="8339" ht="12.75"/>
    <row r="8340" ht="12.75"/>
    <row r="8341" ht="12.75"/>
    <row r="8342" ht="12.75"/>
    <row r="8343" ht="12.75"/>
    <row r="8344" ht="12.75"/>
    <row r="8345" ht="12.75"/>
    <row r="8346" ht="12.75"/>
    <row r="8347" ht="12.75"/>
    <row r="8348" ht="12.75"/>
    <row r="8349" ht="12.75"/>
    <row r="8350" ht="12.75"/>
    <row r="8351" ht="12.75"/>
    <row r="8352" ht="12.75"/>
    <row r="8353" ht="12.75"/>
    <row r="8354" ht="12.75"/>
    <row r="8355" ht="12.75"/>
    <row r="8356" ht="12.75"/>
    <row r="8357" ht="12.75"/>
    <row r="8358" ht="12.75"/>
    <row r="8359" ht="12.75"/>
    <row r="8360" ht="12.75"/>
    <row r="8361" ht="12.75"/>
    <row r="8362" ht="12.75"/>
    <row r="8363" ht="12.75"/>
    <row r="8364" ht="12.75"/>
    <row r="8365" ht="12.75"/>
    <row r="8366" ht="12.75"/>
    <row r="8367" ht="12.75"/>
    <row r="8368" ht="12.75"/>
    <row r="8369" ht="12.75"/>
    <row r="8370" ht="12.75"/>
    <row r="8371" ht="12.75"/>
    <row r="8372" ht="12.75"/>
    <row r="8373" ht="12.75"/>
    <row r="8374" ht="12.75"/>
    <row r="8375" ht="12.75"/>
    <row r="8376" ht="12.75"/>
    <row r="8377" ht="12.75"/>
    <row r="8378" ht="12.75"/>
    <row r="8379" ht="12.75"/>
    <row r="8380" ht="12.75"/>
    <row r="8381" ht="12.75"/>
    <row r="8382" ht="12.75"/>
    <row r="8383" ht="12.75"/>
    <row r="8384" ht="12.75"/>
    <row r="8385" ht="12.75"/>
    <row r="8386" ht="12.75"/>
    <row r="8387" ht="12.75"/>
    <row r="8388" ht="12.75"/>
    <row r="8389" ht="12.75"/>
    <row r="8390" ht="12.75"/>
    <row r="8391" ht="12.75"/>
    <row r="8392" ht="12.75"/>
    <row r="8393" ht="12.75"/>
    <row r="8394" ht="12.75"/>
    <row r="8395" ht="12.75"/>
    <row r="8396" ht="12.75"/>
    <row r="8397" ht="12.75"/>
    <row r="8398" ht="12.75"/>
    <row r="8399" ht="12.75"/>
    <row r="8400" ht="12.75"/>
    <row r="8401" ht="12.75"/>
    <row r="8402" ht="12.75"/>
    <row r="8403" ht="12.75"/>
    <row r="8404" ht="12.75"/>
    <row r="8405" ht="12.75"/>
    <row r="8406" ht="12.75"/>
    <row r="8407" ht="12.75"/>
    <row r="8408" ht="12.75"/>
    <row r="8409" ht="12.75"/>
    <row r="8410" ht="12.75"/>
    <row r="8411" ht="12.75"/>
    <row r="8412" ht="12.75"/>
    <row r="8413" ht="12.75"/>
    <row r="8414" ht="12.75"/>
    <row r="8415" ht="12.75"/>
    <row r="8416" ht="12.75"/>
    <row r="8417" ht="12.75"/>
    <row r="8418" ht="12.75"/>
    <row r="8419" ht="12.75"/>
    <row r="8420" ht="12.75"/>
    <row r="8421" ht="12.75"/>
    <row r="8422" ht="12.75"/>
    <row r="8423" ht="12.75"/>
    <row r="8424" ht="12.75"/>
    <row r="8425" ht="12.75"/>
    <row r="8426" ht="12.75"/>
    <row r="8427" ht="12.75"/>
    <row r="8428" ht="12.75"/>
    <row r="8429" ht="12.75"/>
    <row r="8430" ht="12.75"/>
    <row r="8431" ht="12.75"/>
    <row r="8432" ht="12.75"/>
    <row r="8433" ht="12.75"/>
    <row r="8434" ht="12.75"/>
    <row r="8435" ht="12.75"/>
    <row r="8436" ht="12.75"/>
    <row r="8437" ht="12.75"/>
    <row r="8438" ht="12.75"/>
    <row r="8439" ht="12.75"/>
    <row r="8440" ht="12.75"/>
    <row r="8441" ht="12.75"/>
    <row r="8442" ht="12.75"/>
    <row r="8443" ht="12.75"/>
    <row r="8444" ht="12.75"/>
    <row r="8445" ht="12.75"/>
    <row r="8446" ht="12.75"/>
    <row r="8447" ht="12.75"/>
    <row r="8448" ht="12.75"/>
    <row r="8449" ht="12.75"/>
    <row r="8450" ht="12.75"/>
    <row r="8451" ht="12.75"/>
    <row r="8452" ht="12.75"/>
    <row r="8453" ht="12.75"/>
    <row r="8454" ht="12.75"/>
    <row r="8455" ht="12.75"/>
    <row r="8456" ht="12.75"/>
    <row r="8457" ht="12.75"/>
    <row r="8458" ht="12.75"/>
    <row r="8459" ht="12.75"/>
    <row r="8460" ht="12.75"/>
    <row r="8461" ht="12.75"/>
    <row r="8462" ht="12.75"/>
    <row r="8463" ht="12.75"/>
    <row r="8464" ht="12.75"/>
    <row r="8465" ht="12.75"/>
    <row r="8466" ht="12.75"/>
    <row r="8467" ht="12.75"/>
    <row r="8468" ht="12.75"/>
    <row r="8469" ht="12.75"/>
    <row r="8470" ht="12.75"/>
    <row r="8471" ht="12.75"/>
    <row r="8472" ht="12.75"/>
    <row r="8473" ht="12.75"/>
    <row r="8474" ht="12.75"/>
    <row r="8475" ht="12.75"/>
    <row r="8476" ht="12.75"/>
    <row r="8477" ht="12.75"/>
    <row r="8478" ht="12.75"/>
    <row r="8479" ht="12.75"/>
    <row r="8480" ht="12.75"/>
    <row r="8481" ht="12.75"/>
    <row r="8482" ht="12.75"/>
    <row r="8483" ht="12.75"/>
    <row r="8484" ht="12.75"/>
    <row r="8485" ht="12.75"/>
    <row r="8486" ht="12.75"/>
    <row r="8487" ht="12.75"/>
    <row r="8488" ht="12.75"/>
    <row r="8489" ht="12.75"/>
    <row r="8490" ht="12.75"/>
    <row r="8491" ht="12.75"/>
    <row r="8492" ht="12.75"/>
    <row r="8493" ht="12.75"/>
    <row r="8494" ht="12.75"/>
    <row r="8495" ht="12.75"/>
    <row r="8496" ht="12.75"/>
    <row r="8497" ht="12.75"/>
    <row r="8498" ht="12.75"/>
    <row r="8499" ht="12.75"/>
    <row r="8500" ht="12.75"/>
    <row r="8501" ht="12.75"/>
    <row r="8502" ht="12.75"/>
    <row r="8503" ht="12.75"/>
    <row r="8504" ht="12.75"/>
    <row r="8505" ht="12.75"/>
    <row r="8506" ht="12.75"/>
    <row r="8507" ht="12.75"/>
    <row r="8508" ht="12.75"/>
    <row r="8509" ht="12.75"/>
    <row r="8510" ht="12.75"/>
    <row r="8511" ht="12.75"/>
    <row r="8512" ht="12.75"/>
    <row r="8513" ht="12.75"/>
    <row r="8514" ht="12.75"/>
    <row r="8515" ht="12.75"/>
    <row r="8516" ht="12.75"/>
    <row r="8517" ht="12.75"/>
    <row r="8518" ht="12.75"/>
    <row r="8519" ht="12.75"/>
    <row r="8520" ht="12.75"/>
    <row r="8521" ht="12.75"/>
    <row r="8522" ht="12.75"/>
    <row r="8523" ht="12.75"/>
    <row r="8524" ht="12.75"/>
    <row r="8525" ht="12.75"/>
    <row r="8526" ht="12.75"/>
    <row r="8527" ht="12.75"/>
    <row r="8528" ht="12.75"/>
    <row r="8529" ht="12.75"/>
    <row r="8530" ht="12.75"/>
    <row r="8531" ht="12.75"/>
    <row r="8532" ht="12.75"/>
    <row r="8533" ht="12.75"/>
    <row r="8534" ht="12.75"/>
    <row r="8535" ht="12.75"/>
    <row r="8536" ht="12.75"/>
    <row r="8537" ht="12.75"/>
    <row r="8538" ht="12.75"/>
    <row r="8539" ht="12.75"/>
    <row r="8540" ht="12.75"/>
    <row r="8541" ht="12.75"/>
    <row r="8542" ht="12.75"/>
    <row r="8543" ht="12.75"/>
    <row r="8544" ht="12.75"/>
    <row r="8545" ht="12.75"/>
    <row r="8546" ht="12.75"/>
    <row r="8547" ht="12.75"/>
    <row r="8548" ht="12.75"/>
    <row r="8549" ht="12.75"/>
    <row r="8550" ht="12.75"/>
    <row r="8551" ht="12.75"/>
    <row r="8552" ht="12.75"/>
    <row r="8553" ht="12.75"/>
    <row r="8554" ht="12.75"/>
    <row r="8555" ht="12.75"/>
    <row r="8556" ht="12.75"/>
    <row r="8557" ht="12.75"/>
    <row r="8558" ht="12.75"/>
    <row r="8559" ht="12.75"/>
    <row r="8560" ht="12.75"/>
    <row r="8561" ht="12.75"/>
    <row r="8562" ht="12.75"/>
    <row r="8563" ht="12.75"/>
    <row r="8564" ht="12.75"/>
    <row r="8565" ht="12.75"/>
    <row r="8566" ht="12.75"/>
    <row r="8567" ht="12.75"/>
    <row r="8568" ht="12.75"/>
    <row r="8569" ht="12.75"/>
    <row r="8570" ht="12.75"/>
    <row r="8571" ht="12.75"/>
    <row r="8572" ht="12.75"/>
    <row r="8573" ht="12.75"/>
    <row r="8574" ht="12.75"/>
    <row r="8575" ht="12.75"/>
    <row r="8576" ht="12.75"/>
    <row r="8577" ht="12.75"/>
    <row r="8578" ht="12.75"/>
    <row r="8579" ht="12.75"/>
    <row r="8580" ht="12.75"/>
    <row r="8581" ht="12.75"/>
    <row r="8582" ht="12.75"/>
    <row r="8583" ht="12.75"/>
    <row r="8584" ht="12.75"/>
    <row r="8585" ht="12.75"/>
    <row r="8586" ht="12.75"/>
    <row r="8587" ht="12.75"/>
    <row r="8588" ht="12.75"/>
    <row r="8589" ht="12.75"/>
    <row r="8590" ht="12.75"/>
    <row r="8591" ht="12.75"/>
    <row r="8592" ht="12.75"/>
    <row r="8593" ht="12.75"/>
    <row r="8594" ht="12.75"/>
    <row r="8595" ht="12.75"/>
    <row r="8596" ht="12.75"/>
    <row r="8597" ht="12.75"/>
    <row r="8598" ht="12.75"/>
    <row r="8599" ht="12.75"/>
    <row r="8600" ht="12.75"/>
    <row r="8601" ht="12.75"/>
    <row r="8602" ht="12.75"/>
    <row r="8603" ht="12.75"/>
    <row r="8604" ht="12.75"/>
    <row r="8605" ht="12.75"/>
    <row r="8606" ht="12.75"/>
    <row r="8607" ht="12.75"/>
    <row r="8608" ht="12.75"/>
    <row r="8609" ht="12.75"/>
    <row r="8610" ht="12.75"/>
    <row r="8611" ht="12.75"/>
    <row r="8612" ht="12.75"/>
    <row r="8613" ht="12.75"/>
    <row r="8614" ht="12.75"/>
    <row r="8615" ht="12.75"/>
    <row r="8616" ht="12.75"/>
    <row r="8617" ht="12.75"/>
    <row r="8618" ht="12.75"/>
    <row r="8619" ht="12.75"/>
    <row r="8620" ht="12.75"/>
    <row r="8621" ht="12.75"/>
    <row r="8622" ht="12.75"/>
    <row r="8623" ht="12.75"/>
    <row r="8624" ht="12.75"/>
    <row r="8625" ht="12.75"/>
    <row r="8626" ht="12.75"/>
    <row r="8627" ht="12.75"/>
    <row r="8628" ht="12.75"/>
    <row r="8629" ht="12.75"/>
    <row r="8630" ht="12.75"/>
    <row r="8631" ht="12.75"/>
    <row r="8632" ht="12.75"/>
    <row r="8633" ht="12.75"/>
    <row r="8634" ht="12.75"/>
    <row r="8635" ht="12.75"/>
    <row r="8636" ht="12.75"/>
    <row r="8637" ht="12.75"/>
    <row r="8638" ht="12.75"/>
    <row r="8639" ht="12.75"/>
    <row r="8640" ht="12.75"/>
    <row r="8641" ht="12.75"/>
    <row r="8642" ht="12.75"/>
    <row r="8643" ht="12.75"/>
    <row r="8644" ht="12.75"/>
    <row r="8645" ht="12.75"/>
    <row r="8646" ht="12.75"/>
    <row r="8647" ht="12.75"/>
    <row r="8648" ht="12.75"/>
    <row r="8649" ht="12.75"/>
    <row r="8650" ht="12.75"/>
    <row r="8651" ht="12.75"/>
    <row r="8652" ht="12.75"/>
    <row r="8653" ht="12.75"/>
    <row r="8654" ht="12.75"/>
    <row r="8655" ht="12.75"/>
    <row r="8656" ht="12.75"/>
    <row r="8657" ht="12.75"/>
    <row r="8658" ht="12.75"/>
    <row r="8659" ht="12.75"/>
    <row r="8660" ht="12.75"/>
    <row r="8661" ht="12.75"/>
    <row r="8662" ht="12.75"/>
    <row r="8663" ht="12.75"/>
    <row r="8664" ht="12.75"/>
    <row r="8665" ht="12.75"/>
    <row r="8666" ht="12.75"/>
    <row r="8667" ht="12.75"/>
    <row r="8668" ht="12.75"/>
    <row r="8669" ht="12.75"/>
    <row r="8670" ht="12.75"/>
    <row r="8671" ht="12.75"/>
    <row r="8672" ht="12.75"/>
    <row r="8673" ht="12.75"/>
    <row r="8674" ht="12.75"/>
    <row r="8675" ht="12.75"/>
    <row r="8676" ht="12.75"/>
    <row r="8677" ht="12.75"/>
    <row r="8678" ht="12.75"/>
    <row r="8679" ht="12.75"/>
    <row r="8680" ht="12.75"/>
    <row r="8681" ht="12.75"/>
    <row r="8682" ht="12.75"/>
    <row r="8683" ht="12.75"/>
    <row r="8684" ht="12.75"/>
    <row r="8685" ht="12.75"/>
    <row r="8686" ht="12.75"/>
    <row r="8687" ht="12.75"/>
    <row r="8688" ht="12.75"/>
    <row r="8689" ht="12.75"/>
    <row r="8690" ht="12.75"/>
    <row r="8691" ht="12.75"/>
    <row r="8692" ht="12.75"/>
    <row r="8693" ht="12.75"/>
    <row r="8694" ht="12.75"/>
    <row r="8695" ht="12.75"/>
    <row r="8696" ht="12.75"/>
    <row r="8697" ht="12.75"/>
    <row r="8698" ht="12.75"/>
    <row r="8699" ht="12.75"/>
    <row r="8700" ht="12.75"/>
    <row r="8701" ht="12.75"/>
    <row r="8702" ht="12.75"/>
    <row r="8703" ht="12.75"/>
    <row r="8704" ht="12.75"/>
    <row r="8705" ht="12.75"/>
    <row r="8706" ht="12.75"/>
    <row r="8707" ht="12.75"/>
    <row r="8708" ht="12.75"/>
    <row r="8709" ht="12.75"/>
    <row r="8710" ht="12.75"/>
    <row r="8711" ht="12.75"/>
    <row r="8712" ht="12.75"/>
    <row r="8713" ht="12.75"/>
    <row r="8714" ht="12.75"/>
    <row r="8715" ht="12.75"/>
    <row r="8716" ht="12.75"/>
    <row r="8717" ht="12.75"/>
    <row r="8718" ht="12.75"/>
    <row r="8719" ht="12.75"/>
    <row r="8720" ht="12.75"/>
    <row r="8721" ht="12.75"/>
    <row r="8722" ht="12.75"/>
    <row r="8723" ht="12.75"/>
    <row r="8724" ht="12.75"/>
    <row r="8725" ht="12.75"/>
    <row r="8726" ht="12.75"/>
    <row r="8727" ht="12.75"/>
    <row r="8728" ht="12.75"/>
    <row r="8729" ht="12.75"/>
    <row r="8730" ht="12.75"/>
    <row r="8731" ht="12.75"/>
    <row r="8732" ht="12.75"/>
    <row r="8733" ht="12.75"/>
    <row r="8734" ht="12.75"/>
    <row r="8735" ht="12.75"/>
    <row r="8736" ht="12.75"/>
    <row r="8737" ht="12.75"/>
    <row r="8738" ht="12.75"/>
    <row r="8739" ht="12.75"/>
    <row r="8740" ht="12.75"/>
    <row r="8741" ht="12.75"/>
    <row r="8742" ht="12.75"/>
    <row r="8743" ht="12.75"/>
    <row r="8744" ht="12.75"/>
    <row r="8745" ht="12.75"/>
    <row r="8746" ht="12.75"/>
    <row r="8747" ht="12.75"/>
    <row r="8748" ht="12.75"/>
    <row r="8749" ht="12.75"/>
    <row r="8750" ht="12.75"/>
    <row r="8751" ht="12.75"/>
    <row r="8752" ht="12.75"/>
    <row r="8753" ht="12.75"/>
    <row r="8754" ht="12.75"/>
    <row r="8755" ht="12.75"/>
    <row r="8756" ht="12.75"/>
    <row r="8757" ht="12.75"/>
    <row r="8758" ht="12.75"/>
    <row r="8759" ht="12.75"/>
    <row r="8760" ht="12.75"/>
    <row r="8761" ht="12.75"/>
    <row r="8762" ht="12.75"/>
    <row r="8763" ht="12.75"/>
    <row r="8764" ht="12.75"/>
    <row r="8765" ht="12.75"/>
    <row r="8766" ht="12.75"/>
    <row r="8767" ht="12.75"/>
    <row r="8768" ht="12.75"/>
    <row r="8769" ht="12.75"/>
    <row r="8770" ht="12.75"/>
    <row r="8771" ht="12.75"/>
    <row r="8772" ht="12.75"/>
    <row r="8773" ht="12.75"/>
    <row r="8774" ht="12.75"/>
    <row r="8775" ht="12.75"/>
    <row r="8776" ht="12.75"/>
    <row r="8777" ht="12.75"/>
    <row r="8778" ht="12.75"/>
    <row r="8779" ht="12.75"/>
    <row r="8780" ht="12.75"/>
    <row r="8781" ht="12.75"/>
    <row r="8782" ht="12.75"/>
    <row r="8783" ht="12.75"/>
    <row r="8784" ht="12.75"/>
    <row r="8785" ht="12.75"/>
    <row r="8786" ht="12.75"/>
    <row r="8787" ht="12.75"/>
    <row r="8788" ht="12.75"/>
    <row r="8789" ht="12.75"/>
    <row r="8790" ht="12.75"/>
    <row r="8791" ht="12.75"/>
    <row r="8792" ht="12.75"/>
    <row r="8793" ht="12.75"/>
    <row r="8794" ht="12.75"/>
    <row r="8795" ht="12.75"/>
    <row r="8796" ht="12.75"/>
    <row r="8797" ht="12.75"/>
    <row r="8798" ht="12.75"/>
    <row r="8799" ht="12.75"/>
    <row r="8800" ht="12.75"/>
    <row r="8801" ht="12.75"/>
    <row r="8802" ht="12.75"/>
    <row r="8803" ht="12.75"/>
    <row r="8804" ht="12.75"/>
    <row r="8805" ht="12.75"/>
    <row r="8806" ht="12.75"/>
    <row r="8807" ht="12.75"/>
    <row r="8808" ht="12.75"/>
    <row r="8809" ht="12.75"/>
    <row r="8810" ht="12.75"/>
    <row r="8811" ht="12.75"/>
    <row r="8812" ht="12.75"/>
    <row r="8813" ht="12.75"/>
    <row r="8814" ht="12.75"/>
    <row r="8815" ht="12.75"/>
    <row r="8816" ht="12.75"/>
    <row r="8817" ht="12.75"/>
    <row r="8818" ht="12.75"/>
    <row r="8819" ht="12.75"/>
    <row r="8820" ht="12.75"/>
    <row r="8821" ht="12.75"/>
    <row r="8822" ht="12.75"/>
    <row r="8823" ht="12.75"/>
    <row r="8824" ht="12.75"/>
    <row r="8825" ht="12.75"/>
    <row r="8826" ht="12.75"/>
    <row r="8827" ht="12.75"/>
    <row r="8828" ht="12.75"/>
    <row r="8829" ht="12.75"/>
    <row r="8830" ht="12.75"/>
    <row r="8831" ht="12.75"/>
    <row r="8832" ht="12.75"/>
    <row r="8833" ht="12.75"/>
    <row r="8834" ht="12.75"/>
    <row r="8835" ht="12.75"/>
    <row r="8836" ht="12.75"/>
    <row r="8837" ht="12.75"/>
    <row r="8838" ht="12.75"/>
    <row r="8839" ht="12.75"/>
    <row r="8840" ht="12.75"/>
    <row r="8841" ht="12.75"/>
    <row r="8842" ht="12.75"/>
    <row r="8843" ht="12.75"/>
    <row r="8844" ht="12.75"/>
    <row r="8845" ht="12.75"/>
    <row r="8846" ht="12.75"/>
    <row r="8847" ht="12.75"/>
    <row r="8848" ht="12.75"/>
    <row r="8849" ht="12.75"/>
    <row r="8850" ht="12.75"/>
    <row r="8851" ht="12.75"/>
    <row r="8852" ht="12.75"/>
    <row r="8853" ht="12.75"/>
    <row r="8854" ht="12.75"/>
    <row r="8855" ht="12.75"/>
    <row r="8856" ht="12.75"/>
    <row r="8857" ht="12.75"/>
    <row r="8858" ht="12.75"/>
    <row r="8859" ht="12.75"/>
    <row r="8860" ht="12.75"/>
    <row r="8861" ht="12.75"/>
    <row r="8862" ht="12.75"/>
    <row r="8863" ht="12.75"/>
    <row r="8864" ht="12.75"/>
    <row r="8865" ht="12.75"/>
    <row r="8866" ht="12.75"/>
    <row r="8867" ht="12.75"/>
    <row r="8868" ht="12.75"/>
    <row r="8869" ht="12.75"/>
    <row r="8870" ht="12.75"/>
    <row r="8871" ht="12.75"/>
    <row r="8872" ht="12.75"/>
    <row r="8873" ht="12.75"/>
    <row r="8874" ht="12.75"/>
    <row r="8875" ht="12.75"/>
    <row r="8876" ht="12.75"/>
    <row r="8877" ht="12.75"/>
    <row r="8878" ht="12.75"/>
    <row r="8879" ht="12.75"/>
    <row r="8880" ht="12.75"/>
    <row r="8881" ht="12.75"/>
    <row r="8882" ht="12.75"/>
    <row r="8883" ht="12.75"/>
    <row r="8884" ht="12.75"/>
    <row r="8885" ht="12.75"/>
    <row r="8886" ht="12.75"/>
    <row r="8887" ht="12.75"/>
    <row r="8888" ht="12.75"/>
    <row r="8889" ht="12.75"/>
    <row r="8890" ht="12.75"/>
    <row r="8891" ht="12.75"/>
    <row r="8892" ht="12.75"/>
    <row r="8893" ht="12.75"/>
    <row r="8894" ht="12.75"/>
    <row r="8895" ht="12.75"/>
    <row r="8896" ht="12.75"/>
    <row r="8897" ht="12.75"/>
    <row r="8898" ht="12.75"/>
    <row r="8899" ht="12.75"/>
    <row r="8900" ht="12.75"/>
    <row r="8901" ht="12.75"/>
    <row r="8902" ht="12.75"/>
    <row r="8903" ht="12.75"/>
    <row r="8904" ht="12.75"/>
    <row r="8905" ht="12.75"/>
    <row r="8906" ht="12.75"/>
    <row r="8907" ht="12.75"/>
    <row r="8908" ht="12.75"/>
    <row r="8909" ht="12.75"/>
    <row r="8910" ht="12.75"/>
    <row r="8911" ht="12.75"/>
    <row r="8912" ht="12.75"/>
    <row r="8913" ht="12.75"/>
    <row r="8914" ht="12.75"/>
    <row r="8915" ht="12.75"/>
    <row r="8916" ht="12.75"/>
    <row r="8917" ht="12.75"/>
    <row r="8918" ht="12.75"/>
    <row r="8919" ht="12.75"/>
    <row r="8920" ht="12.75"/>
    <row r="8921" ht="12.75"/>
    <row r="8922" ht="12.75"/>
    <row r="8923" ht="12.75"/>
    <row r="8924" ht="12.75"/>
    <row r="8925" ht="12.75"/>
    <row r="8926" ht="12.75"/>
    <row r="8927" ht="12.75"/>
    <row r="8928" ht="12.75"/>
    <row r="8929" ht="12.75"/>
    <row r="8930" ht="12.75"/>
    <row r="8931" ht="12.75"/>
    <row r="8932" ht="12.75"/>
    <row r="8933" ht="12.75"/>
    <row r="8934" ht="12.75"/>
    <row r="8935" ht="12.75"/>
    <row r="8936" ht="12.75"/>
    <row r="8937" ht="12.75"/>
    <row r="8938" ht="12.75"/>
    <row r="8939" ht="12.75"/>
    <row r="8940" ht="12.75"/>
    <row r="8941" ht="12.75"/>
    <row r="8942" ht="12.75"/>
    <row r="8943" ht="12.75"/>
    <row r="8944" ht="12.75"/>
    <row r="8945" ht="12.75"/>
    <row r="8946" ht="12.75"/>
    <row r="8947" ht="12.75"/>
    <row r="8948" ht="12.75"/>
    <row r="8949" ht="12.75"/>
    <row r="8950" ht="12.75"/>
    <row r="8951" ht="12.75"/>
    <row r="8952" ht="12.75"/>
    <row r="8953" ht="12.75"/>
    <row r="8954" ht="12.75"/>
    <row r="8955" ht="12.75"/>
    <row r="8956" ht="12.75"/>
    <row r="8957" ht="12.75"/>
    <row r="8958" ht="12.75"/>
    <row r="8959" ht="12.75"/>
    <row r="8960" ht="12.75"/>
    <row r="8961" ht="12.75"/>
    <row r="8962" ht="12.75"/>
    <row r="8963" ht="12.75"/>
    <row r="8964" ht="12.75"/>
    <row r="8965" ht="12.75"/>
    <row r="8966" ht="12.75"/>
    <row r="8967" ht="12.75"/>
    <row r="8968" ht="12.75"/>
    <row r="8969" ht="12.75"/>
    <row r="8970" ht="12.75"/>
    <row r="8971" ht="12.75"/>
    <row r="8972" ht="12.75"/>
    <row r="8973" ht="12.75"/>
    <row r="8974" ht="12.75"/>
    <row r="8975" ht="12.75"/>
    <row r="8976" ht="12.75"/>
    <row r="8977" ht="12.75"/>
    <row r="8978" ht="12.75"/>
    <row r="8979" ht="12.75"/>
    <row r="8980" ht="12.75"/>
    <row r="8981" ht="12.75"/>
    <row r="8982" ht="12.75"/>
    <row r="8983" ht="12.75"/>
    <row r="8984" ht="12.75"/>
    <row r="8985" ht="12.75"/>
    <row r="8986" ht="12.75"/>
    <row r="8987" ht="12.75"/>
    <row r="8988" ht="12.75"/>
    <row r="8989" ht="12.75"/>
    <row r="8990" ht="12.75"/>
    <row r="8991" ht="12.75"/>
    <row r="8992" ht="12.75"/>
    <row r="8993" ht="12.75"/>
    <row r="8994" ht="12.75"/>
    <row r="8995" ht="12.75"/>
    <row r="8996" ht="12.75"/>
    <row r="8997" ht="12.75"/>
    <row r="8998" ht="12.75"/>
    <row r="8999" ht="12.75"/>
    <row r="9000" ht="12.75"/>
    <row r="9001" ht="12.75"/>
    <row r="9002" ht="12.75"/>
    <row r="9003" ht="12.75"/>
    <row r="9004" ht="12.75"/>
    <row r="9005" ht="12.75"/>
    <row r="9006" ht="12.75"/>
    <row r="9007" ht="12.75"/>
    <row r="9008" ht="12.75"/>
    <row r="9009" ht="12.75"/>
    <row r="9010" ht="12.75"/>
    <row r="9011" ht="12.75"/>
    <row r="9012" ht="12.75"/>
    <row r="9013" ht="12.75"/>
    <row r="9014" ht="12.75"/>
    <row r="9015" ht="12.75"/>
    <row r="9016" ht="12.75"/>
    <row r="9017" ht="12.75"/>
    <row r="9018" ht="12.75"/>
    <row r="9019" ht="12.75"/>
    <row r="9020" ht="12.75"/>
    <row r="9021" ht="12.75"/>
    <row r="9022" ht="12.75"/>
    <row r="9023" ht="12.75"/>
    <row r="9024" ht="12.75"/>
    <row r="9025" ht="12.75"/>
    <row r="9026" ht="12.75"/>
    <row r="9027" ht="12.75"/>
    <row r="9028" ht="12.75"/>
    <row r="9029" ht="12.75"/>
    <row r="9030" ht="12.75"/>
    <row r="9031" ht="12.75"/>
    <row r="9032" ht="12.75"/>
    <row r="9033" ht="12.75"/>
    <row r="9034" ht="12.75"/>
    <row r="9035" ht="12.75"/>
    <row r="9036" ht="12.75"/>
    <row r="9037" ht="12.75"/>
    <row r="9038" ht="12.75"/>
    <row r="9039" ht="12.75"/>
    <row r="9040" ht="12.75"/>
    <row r="9041" ht="12.75"/>
    <row r="9042" ht="12.75"/>
    <row r="9043" ht="12.75"/>
    <row r="9044" ht="12.75"/>
    <row r="9045" ht="12.75"/>
    <row r="9046" ht="12.75"/>
    <row r="9047" ht="12.75"/>
    <row r="9048" ht="12.75"/>
    <row r="9049" ht="12.75"/>
    <row r="9050" ht="12.75"/>
    <row r="9051" ht="12.75"/>
    <row r="9052" ht="12.75"/>
    <row r="9053" ht="12.75"/>
    <row r="9054" ht="12.75"/>
    <row r="9055" ht="12.75"/>
    <row r="9056" ht="12.75"/>
    <row r="9057" ht="12.75"/>
    <row r="9058" ht="12.75"/>
    <row r="9059" ht="12.75"/>
    <row r="9060" ht="12.75"/>
    <row r="9061" ht="12.75"/>
    <row r="9062" ht="12.75"/>
    <row r="9063" ht="12.75"/>
    <row r="9064" ht="12.75"/>
    <row r="9065" ht="12.75"/>
    <row r="9066" ht="12.75"/>
    <row r="9067" ht="12.75"/>
    <row r="9068" ht="12.75"/>
    <row r="9069" ht="12.75"/>
    <row r="9070" ht="12.75"/>
    <row r="9071" ht="12.75"/>
    <row r="9072" ht="12.75"/>
    <row r="9073" ht="12.75"/>
    <row r="9074" ht="12.75"/>
    <row r="9075" ht="12.75"/>
    <row r="9076" ht="12.75"/>
    <row r="9077" ht="12.75"/>
    <row r="9078" ht="12.75"/>
    <row r="9079" ht="12.75"/>
    <row r="9080" ht="12.75"/>
    <row r="9081" ht="12.75"/>
    <row r="9082" ht="12.75"/>
    <row r="9083" ht="12.75"/>
    <row r="9084" ht="12.75"/>
    <row r="9085" ht="12.75"/>
    <row r="9086" ht="12.75"/>
    <row r="9087" ht="12.75"/>
    <row r="9088" ht="12.75"/>
    <row r="9089" ht="12.75"/>
    <row r="9090" ht="12.75"/>
    <row r="9091" ht="12.75"/>
    <row r="9092" ht="12.75"/>
    <row r="9093" ht="12.75"/>
    <row r="9094" ht="12.75"/>
    <row r="9095" ht="12.75"/>
    <row r="9096" ht="12.75"/>
    <row r="9097" ht="12.75"/>
    <row r="9098" ht="12.75"/>
    <row r="9099" ht="12.75"/>
    <row r="9100" ht="12.75"/>
    <row r="9101" ht="12.75"/>
    <row r="9102" ht="12.75"/>
    <row r="9103" ht="12.75"/>
    <row r="9104" ht="12.75"/>
    <row r="9105" ht="12.75"/>
    <row r="9106" ht="12.75"/>
    <row r="9107" ht="12.75"/>
    <row r="9108" ht="12.75"/>
    <row r="9109" ht="12.75"/>
    <row r="9110" ht="12.75"/>
    <row r="9111" ht="12.75"/>
    <row r="9112" ht="12.75"/>
    <row r="9113" ht="12.75"/>
    <row r="9114" ht="12.75"/>
    <row r="9115" ht="12.75"/>
    <row r="9116" ht="12.75"/>
    <row r="9117" ht="12.75"/>
    <row r="9118" ht="12.75"/>
    <row r="9119" ht="12.75"/>
    <row r="9120" ht="12.75"/>
    <row r="9121" ht="12.75"/>
    <row r="9122" ht="12.75"/>
    <row r="9123" ht="12.75"/>
    <row r="9124" ht="12.75"/>
    <row r="9125" ht="12.75"/>
    <row r="9126" ht="12.75"/>
    <row r="9127" ht="12.75"/>
    <row r="9128" ht="12.75"/>
    <row r="9129" ht="12.75"/>
    <row r="9130" ht="12.75"/>
    <row r="9131" ht="12.75"/>
    <row r="9132" ht="12.75"/>
    <row r="9133" ht="12.75"/>
    <row r="9134" ht="12.75"/>
    <row r="9135" ht="12.75"/>
    <row r="9136" ht="12.75"/>
    <row r="9137" ht="12.75"/>
    <row r="9138" ht="12.75"/>
    <row r="9139" ht="12.75"/>
    <row r="9140" ht="12.75"/>
    <row r="9141" ht="12.75"/>
    <row r="9142" ht="12.75"/>
    <row r="9143" ht="12.75"/>
    <row r="9144" ht="12.75"/>
    <row r="9145" ht="12.75"/>
    <row r="9146" ht="12.75"/>
    <row r="9147" ht="12.75"/>
    <row r="9148" ht="12.75"/>
    <row r="9149" ht="12.75"/>
    <row r="9150" ht="12.75"/>
    <row r="9151" ht="12.75"/>
    <row r="9152" ht="12.75"/>
    <row r="9153" ht="12.75"/>
    <row r="9154" ht="12.75"/>
    <row r="9155" ht="12.75"/>
    <row r="9156" ht="12.75"/>
    <row r="9157" ht="12.75"/>
    <row r="9158" ht="12.75"/>
    <row r="9159" ht="12.75"/>
    <row r="9160" ht="12.75"/>
    <row r="9161" ht="12.75"/>
    <row r="9162" ht="12.75"/>
    <row r="9163" ht="12.75"/>
    <row r="9164" ht="12.75"/>
    <row r="9165" ht="12.75"/>
    <row r="9166" ht="12.75"/>
    <row r="9167" ht="12.75"/>
    <row r="9168" ht="12.75"/>
    <row r="9169" ht="12.75"/>
    <row r="9170" ht="12.75"/>
    <row r="9171" ht="12.75"/>
    <row r="9172" ht="12.75"/>
    <row r="9173" ht="12.75"/>
    <row r="9174" ht="12.75"/>
    <row r="9175" ht="12.75"/>
    <row r="9176" ht="12.75"/>
    <row r="9177" ht="12.75"/>
    <row r="9178" ht="12.75"/>
    <row r="9179" ht="12.75"/>
    <row r="9180" ht="12.75"/>
    <row r="9181" ht="12.75"/>
    <row r="9182" ht="12.75"/>
    <row r="9183" ht="12.75"/>
    <row r="9184" ht="12.75"/>
    <row r="9185" ht="12.75"/>
    <row r="9186" ht="12.75"/>
    <row r="9187" ht="12.75"/>
    <row r="9188" ht="12.75"/>
    <row r="9189" ht="12.75"/>
    <row r="9190" ht="12.75"/>
    <row r="9191" ht="12.75"/>
    <row r="9192" ht="12.75"/>
    <row r="9193" ht="12.75"/>
    <row r="9194" ht="12.75"/>
    <row r="9195" ht="12.75"/>
    <row r="9196" ht="12.75"/>
    <row r="9197" ht="12.75"/>
    <row r="9198" ht="12.75"/>
    <row r="9199" ht="12.75"/>
    <row r="9200" ht="12.75"/>
    <row r="9201" ht="12.75"/>
    <row r="9202" ht="12.75"/>
    <row r="9203" ht="12.75"/>
    <row r="9204" ht="12.75"/>
    <row r="9205" ht="12.75"/>
    <row r="9206" ht="12.75"/>
    <row r="9207" ht="12.75"/>
    <row r="9208" ht="12.75"/>
    <row r="9209" ht="12.75"/>
    <row r="9210" ht="12.75"/>
    <row r="9211" ht="12.75"/>
    <row r="9212" ht="12.75"/>
    <row r="9213" ht="12.75"/>
    <row r="9214" ht="12.75"/>
    <row r="9215" ht="12.75"/>
    <row r="9216" ht="12.75"/>
    <row r="9217" ht="12.75"/>
    <row r="9218" ht="12.75"/>
    <row r="9219" ht="12.75"/>
    <row r="9220" ht="12.75"/>
    <row r="9221" ht="12.75"/>
    <row r="9222" ht="12.75"/>
    <row r="9223" ht="12.75"/>
    <row r="9224" ht="12.75"/>
    <row r="9225" ht="12.75"/>
    <row r="9226" ht="12.75"/>
    <row r="9227" ht="12.75"/>
    <row r="9228" ht="12.75"/>
    <row r="9229" ht="12.75"/>
    <row r="9230" ht="12.75"/>
    <row r="9231" ht="12.75"/>
    <row r="9232" ht="12.75"/>
    <row r="9233" ht="12.75"/>
    <row r="9234" ht="12.75"/>
    <row r="9235" ht="12.75"/>
    <row r="9236" ht="12.75"/>
    <row r="9237" ht="12.75"/>
    <row r="9238" ht="12.75"/>
    <row r="9239" ht="12.75"/>
    <row r="9240" ht="12.75"/>
    <row r="9241" ht="12.75"/>
    <row r="9242" ht="12.75"/>
    <row r="9243" ht="12.75"/>
    <row r="9244" ht="12.75"/>
    <row r="9245" ht="12.75"/>
    <row r="9246" ht="12.75"/>
    <row r="9247" ht="12.75"/>
    <row r="9248" ht="12.75"/>
    <row r="9249" ht="12.75"/>
    <row r="9250" ht="12.75"/>
    <row r="9251" ht="12.75"/>
    <row r="9252" ht="12.75"/>
    <row r="9253" ht="12.75"/>
    <row r="9254" ht="12.75"/>
    <row r="9255" ht="12.75"/>
    <row r="9256" ht="12.75"/>
    <row r="9257" ht="12.75"/>
    <row r="9258" ht="12.75"/>
    <row r="9259" ht="12.75"/>
    <row r="9260" ht="12.75"/>
    <row r="9261" ht="12.75"/>
    <row r="9262" ht="12.75"/>
    <row r="9263" ht="12.75"/>
    <row r="9264" ht="12.75"/>
    <row r="9265" ht="12.75"/>
    <row r="9266" ht="12.75"/>
    <row r="9267" ht="12.75"/>
    <row r="9268" ht="12.75"/>
    <row r="9269" ht="12.75"/>
    <row r="9270" ht="12.75"/>
    <row r="9271" ht="12.75"/>
    <row r="9272" ht="12.75"/>
    <row r="9273" ht="12.75"/>
    <row r="9274" ht="12.75"/>
    <row r="9275" ht="12.75"/>
    <row r="9276" ht="12.75"/>
    <row r="9277" ht="12.75"/>
    <row r="9278" ht="12.75"/>
    <row r="9279" ht="12.75"/>
    <row r="9280" ht="12.75"/>
    <row r="9281" ht="12.75"/>
    <row r="9282" ht="12.75"/>
    <row r="9283" ht="12.75"/>
    <row r="9284" ht="12.75"/>
    <row r="9285" ht="12.75"/>
    <row r="9286" ht="12.75"/>
    <row r="9287" ht="12.75"/>
    <row r="9288" ht="12.75"/>
    <row r="9289" ht="12.75"/>
    <row r="9290" ht="12.75"/>
    <row r="9291" ht="12.75"/>
    <row r="9292" ht="12.75"/>
    <row r="9293" ht="12.75"/>
    <row r="9294" ht="12.75"/>
    <row r="9295" ht="12.75"/>
    <row r="9296" ht="12.75"/>
    <row r="9297" ht="12.75"/>
    <row r="9298" ht="12.75"/>
    <row r="9299" ht="12.75"/>
    <row r="9300" ht="12.75"/>
    <row r="9301" ht="12.75"/>
    <row r="9302" ht="12.75"/>
    <row r="9303" ht="12.75"/>
    <row r="9304" ht="12.75"/>
    <row r="9305" ht="12.75"/>
    <row r="9306" ht="12.75"/>
    <row r="9307" ht="12.75"/>
    <row r="9308" ht="12.75"/>
    <row r="9309" ht="12.75"/>
    <row r="9310" ht="12.75"/>
    <row r="9311" ht="12.75"/>
    <row r="9312" ht="12.75"/>
    <row r="9313" ht="12.75"/>
    <row r="9314" ht="12.75"/>
    <row r="9315" ht="12.75"/>
    <row r="9316" ht="12.75"/>
    <row r="9317" ht="12.75"/>
    <row r="9318" ht="12.75"/>
    <row r="9319" ht="12.75"/>
    <row r="9320" ht="12.75"/>
    <row r="9321" ht="12.75"/>
    <row r="9322" ht="12.75"/>
    <row r="9323" ht="12.75"/>
    <row r="9324" ht="12.75"/>
    <row r="9325" ht="12.75"/>
    <row r="9326" ht="12.75"/>
    <row r="9327" ht="12.75"/>
    <row r="9328" ht="12.75"/>
    <row r="9329" ht="12.75"/>
    <row r="9330" ht="12.75"/>
    <row r="9331" ht="12.75"/>
    <row r="9332" ht="12.75"/>
    <row r="9333" ht="12.75"/>
    <row r="9334" ht="12.75"/>
    <row r="9335" ht="12.75"/>
    <row r="9336" ht="12.75"/>
    <row r="9337" ht="12.75"/>
    <row r="9338" ht="12.75"/>
    <row r="9339" ht="12.75"/>
    <row r="9340" ht="12.75"/>
    <row r="9341" ht="12.75"/>
    <row r="9342" ht="12.75"/>
    <row r="9343" ht="12.75"/>
    <row r="9344" ht="12.75"/>
    <row r="9345" ht="12.75"/>
    <row r="9346" ht="12.75"/>
    <row r="9347" ht="12.75"/>
    <row r="9348" ht="12.75"/>
    <row r="9349" ht="12.75"/>
    <row r="9350" ht="12.75"/>
    <row r="9351" ht="12.75"/>
    <row r="9352" ht="12.75"/>
    <row r="9353" ht="12.75"/>
    <row r="9354" ht="12.75"/>
    <row r="9355" ht="12.75"/>
    <row r="9356" ht="12.75"/>
    <row r="9357" ht="12.75"/>
    <row r="9358" ht="12.75"/>
    <row r="9359" ht="12.75"/>
    <row r="9360" ht="12.75"/>
    <row r="9361" ht="12.75"/>
    <row r="9362" ht="12.75"/>
    <row r="9363" ht="12.75"/>
    <row r="9364" ht="12.75"/>
    <row r="9365" ht="12.75"/>
    <row r="9366" ht="12.75"/>
    <row r="9367" ht="12.75"/>
    <row r="9368" ht="12.75"/>
    <row r="9369" ht="12.75"/>
    <row r="9370" ht="12.75"/>
    <row r="9371" ht="12.75"/>
    <row r="9372" ht="12.75"/>
    <row r="9373" ht="12.75"/>
    <row r="9374" ht="12.75"/>
    <row r="9375" ht="12.75"/>
    <row r="9376" ht="12.75"/>
    <row r="9377" ht="12.75"/>
    <row r="9378" ht="12.75"/>
    <row r="9379" ht="12.75"/>
    <row r="9380" ht="12.75"/>
    <row r="9381" ht="12.75"/>
    <row r="9382" ht="12.75"/>
    <row r="9383" ht="12.75"/>
    <row r="9384" ht="12.75"/>
    <row r="9385" ht="12.75"/>
    <row r="9386" ht="12.75"/>
    <row r="9387" ht="12.75"/>
    <row r="9388" ht="12.75"/>
    <row r="9389" ht="12.75"/>
    <row r="9390" ht="12.75"/>
    <row r="9391" ht="12.75"/>
    <row r="9392" ht="12.75"/>
    <row r="9393" ht="12.75"/>
    <row r="9394" ht="12.75"/>
    <row r="9395" ht="12.75"/>
    <row r="9396" ht="12.75"/>
    <row r="9397" ht="12.75"/>
    <row r="9398" ht="12.75"/>
    <row r="9399" ht="12.75"/>
    <row r="9400" ht="12.75"/>
    <row r="9401" ht="12.75"/>
    <row r="9402" ht="12.75"/>
    <row r="9403" ht="12.75"/>
    <row r="9404" ht="12.75"/>
    <row r="9405" ht="12.75"/>
    <row r="9406" ht="12.75"/>
    <row r="9407" ht="12.75"/>
    <row r="9408" ht="12.75"/>
    <row r="9409" ht="12.75"/>
    <row r="9410" ht="12.75"/>
    <row r="9411" ht="12.75"/>
    <row r="9412" ht="12.75"/>
    <row r="9413" ht="12.75"/>
    <row r="9414" ht="12.75"/>
    <row r="9415" ht="12.75"/>
    <row r="9416" ht="12.75"/>
    <row r="9417" ht="12.75"/>
    <row r="9418" ht="12.75"/>
    <row r="9419" ht="12.75"/>
    <row r="9420" ht="12.75"/>
    <row r="9421" ht="12.75"/>
    <row r="9422" ht="12.75"/>
    <row r="9423" ht="12.75"/>
    <row r="9424" ht="12.75"/>
    <row r="9425" ht="12.75"/>
    <row r="9426" ht="12.75"/>
    <row r="9427" ht="12.75"/>
    <row r="9428" ht="12.75"/>
    <row r="9429" ht="12.75"/>
    <row r="9430" ht="12.75"/>
    <row r="9431" ht="12.75"/>
    <row r="9432" ht="12.75"/>
    <row r="9433" ht="12.75"/>
    <row r="9434" ht="12.75"/>
    <row r="9435" ht="12.75"/>
    <row r="9436" ht="12.75"/>
    <row r="9437" ht="12.75"/>
    <row r="9438" ht="12.75"/>
    <row r="9439" ht="12.75"/>
    <row r="9440" ht="12.75"/>
    <row r="9441" ht="12.75"/>
    <row r="9442" ht="12.75"/>
    <row r="9443" ht="12.75"/>
    <row r="9444" ht="12.75"/>
    <row r="9445" ht="12.75"/>
    <row r="9446" ht="12.75"/>
    <row r="9447" ht="12.75"/>
    <row r="9448" ht="12.75"/>
    <row r="9449" ht="12.75"/>
    <row r="9450" ht="12.75"/>
    <row r="9451" ht="12.75"/>
    <row r="9452" ht="12.75"/>
    <row r="9453" ht="12.75"/>
    <row r="9454" ht="12.75"/>
    <row r="9455" ht="12.75"/>
    <row r="9456" ht="12.75"/>
    <row r="9457" ht="12.75"/>
    <row r="9458" ht="12.75"/>
    <row r="9459" ht="12.75"/>
    <row r="9460" ht="12.75"/>
    <row r="9461" ht="12.75"/>
    <row r="9462" ht="12.75"/>
    <row r="9463" ht="12.75"/>
    <row r="9464" ht="12.75"/>
    <row r="9465" ht="12.75"/>
    <row r="9466" ht="12.75"/>
    <row r="9467" ht="12.75"/>
    <row r="9468" ht="12.75"/>
    <row r="9469" ht="12.75"/>
    <row r="9470" ht="12.75"/>
    <row r="9471" ht="12.75"/>
    <row r="9472" ht="12.75"/>
    <row r="9473" ht="12.75"/>
    <row r="9474" ht="12.75"/>
    <row r="9475" ht="12.75"/>
    <row r="9476" ht="12.75"/>
    <row r="9477" ht="12.75"/>
    <row r="9478" ht="12.75"/>
    <row r="9479" ht="12.75"/>
    <row r="9480" ht="12.75"/>
    <row r="9481" ht="12.75"/>
    <row r="9482" ht="12.75"/>
    <row r="9483" ht="12.75"/>
    <row r="9484" ht="12.75"/>
    <row r="9485" ht="12.75"/>
    <row r="9486" ht="12.75"/>
    <row r="9487" ht="12.75"/>
    <row r="9488" ht="12.75"/>
    <row r="9489" ht="12.75"/>
    <row r="9490" ht="12.75"/>
    <row r="9491" ht="12.75"/>
    <row r="9492" ht="12.75"/>
    <row r="9493" ht="12.75"/>
    <row r="9494" ht="12.75"/>
    <row r="9495" ht="12.75"/>
    <row r="9496" ht="12.75"/>
    <row r="9497" ht="12.75"/>
    <row r="9498" ht="12.75"/>
    <row r="9499" ht="12.75"/>
    <row r="9500" ht="12.75"/>
    <row r="9501" ht="12.75"/>
    <row r="9502" ht="12.75"/>
    <row r="9503" ht="12.75"/>
    <row r="9504" ht="12.75"/>
    <row r="9505" ht="12.75"/>
    <row r="9506" ht="12.75"/>
    <row r="9507" ht="12.75"/>
    <row r="9508" ht="12.75"/>
    <row r="9509" ht="12.75"/>
    <row r="9510" ht="12.75"/>
    <row r="9511" ht="12.75"/>
    <row r="9512" ht="12.75"/>
    <row r="9513" ht="12.75"/>
    <row r="9514" ht="12.75"/>
    <row r="9515" ht="12.75"/>
    <row r="9516" ht="12.75"/>
    <row r="9517" ht="12.75"/>
    <row r="9518" ht="12.75"/>
    <row r="9519" ht="12.75"/>
    <row r="9520" ht="12.75"/>
    <row r="9521" ht="12.75"/>
    <row r="9522" ht="12.75"/>
    <row r="9523" ht="12.75"/>
    <row r="9524" ht="12.75"/>
    <row r="9525" ht="12.75"/>
    <row r="9526" ht="12.75"/>
    <row r="9527" ht="12.75"/>
    <row r="9528" ht="12.75"/>
    <row r="9529" ht="12.75"/>
    <row r="9530" ht="12.75"/>
    <row r="9531" ht="12.75"/>
    <row r="9532" ht="12.75"/>
    <row r="9533" ht="12.75"/>
    <row r="9534" ht="12.75"/>
    <row r="9535" ht="12.75"/>
    <row r="9536" ht="12.75"/>
    <row r="9537" ht="12.75"/>
    <row r="9538" ht="12.75"/>
    <row r="9539" ht="12.75"/>
    <row r="9540" ht="12.75"/>
    <row r="9541" ht="12.75"/>
    <row r="9542" ht="12.75"/>
    <row r="9543" ht="12.75"/>
    <row r="9544" ht="12.75"/>
    <row r="9545" ht="12.75"/>
    <row r="9546" ht="12.75"/>
    <row r="9547" ht="12.75"/>
    <row r="9548" ht="12.75"/>
    <row r="9549" ht="12.75"/>
    <row r="9550" ht="12.75"/>
    <row r="9551" ht="12.75"/>
    <row r="9552" ht="12.75"/>
    <row r="9553" ht="12.75"/>
    <row r="9554" ht="12.75"/>
    <row r="9555" ht="12.75"/>
    <row r="9556" ht="12.75"/>
    <row r="9557" ht="12.75"/>
    <row r="9558" ht="12.75"/>
    <row r="9559" ht="12.75"/>
    <row r="9560" ht="12.75"/>
    <row r="9561" ht="12.75"/>
    <row r="9562" ht="12.75"/>
    <row r="9563" ht="12.75"/>
    <row r="9564" ht="12.75"/>
    <row r="9565" ht="12.75"/>
    <row r="9566" ht="12.75"/>
    <row r="9567" ht="12.75"/>
    <row r="9568" ht="12.75"/>
    <row r="9569" ht="12.75"/>
    <row r="9570" ht="12.75"/>
    <row r="9571" ht="12.75"/>
    <row r="9572" ht="12.75"/>
    <row r="9573" ht="12.75"/>
    <row r="9574" ht="12.75"/>
    <row r="9575" ht="12.75"/>
    <row r="9576" ht="12.75"/>
    <row r="9577" ht="12.75"/>
    <row r="9578" ht="12.75"/>
    <row r="9579" ht="12.75"/>
    <row r="9580" ht="12.75"/>
    <row r="9581" ht="12.75"/>
    <row r="9582" ht="12.75"/>
    <row r="9583" ht="12.75"/>
    <row r="9584" ht="12.75"/>
    <row r="9585" ht="12.75"/>
    <row r="9586" ht="12.75"/>
    <row r="9587" ht="12.75"/>
    <row r="9588" ht="12.75"/>
    <row r="9589" ht="12.75"/>
    <row r="9590" ht="12.75"/>
    <row r="9591" ht="12.75"/>
    <row r="9592" ht="12.75"/>
    <row r="9593" ht="12.75"/>
    <row r="9594" ht="12.75"/>
    <row r="9595" ht="12.75"/>
    <row r="9596" ht="12.75"/>
    <row r="9597" ht="12.75"/>
    <row r="9598" ht="12.75"/>
    <row r="9599" ht="12.75"/>
    <row r="9600" ht="12.75"/>
    <row r="9601" ht="12.75"/>
    <row r="9602" ht="12.75"/>
    <row r="9603" ht="12.75"/>
    <row r="9604" ht="12.75"/>
    <row r="9605" ht="12.75"/>
    <row r="9606" ht="12.75"/>
    <row r="9607" ht="12.75"/>
    <row r="9608" ht="12.75"/>
    <row r="9609" ht="12.75"/>
    <row r="9610" ht="12.75"/>
    <row r="9611" ht="12.75"/>
    <row r="9612" ht="12.75"/>
    <row r="9613" ht="12.75"/>
    <row r="9614" ht="12.75"/>
    <row r="9615" ht="12.75"/>
    <row r="9616" ht="12.75"/>
    <row r="9617" ht="12.75"/>
    <row r="9618" ht="12.75"/>
    <row r="9619" ht="12.75"/>
    <row r="9620" ht="12.75"/>
    <row r="9621" ht="12.75"/>
    <row r="9622" ht="12.75"/>
    <row r="9623" ht="12.75"/>
    <row r="9624" ht="12.75"/>
    <row r="9625" ht="12.75"/>
    <row r="9626" ht="12.75"/>
    <row r="9627" ht="12.75"/>
    <row r="9628" ht="12.75"/>
    <row r="9629" ht="12.75"/>
    <row r="9630" ht="12.75"/>
    <row r="9631" ht="12.75"/>
    <row r="9632" ht="12.75"/>
    <row r="9633" ht="12.75"/>
    <row r="9634" ht="12.75"/>
    <row r="9635" ht="12.75"/>
    <row r="9636" ht="12.75"/>
    <row r="9637" ht="12.75"/>
    <row r="9638" ht="12.75"/>
    <row r="9639" ht="12.75"/>
    <row r="9640" ht="12.75"/>
    <row r="9641" ht="12.75"/>
    <row r="9642" ht="12.75"/>
    <row r="9643" ht="12.75"/>
    <row r="9644" ht="12.75"/>
    <row r="9645" ht="12.75"/>
    <row r="9646" ht="12.75"/>
    <row r="9647" ht="12.75"/>
    <row r="9648" ht="12.75"/>
    <row r="9649" ht="12.75"/>
    <row r="9650" ht="12.75"/>
    <row r="9651" ht="12.75"/>
    <row r="9652" ht="12.75"/>
    <row r="9653" ht="12.75"/>
    <row r="9654" ht="12.75"/>
    <row r="9655" ht="12.75"/>
    <row r="9656" ht="12.75"/>
    <row r="9657" ht="12.75"/>
    <row r="9658" ht="12.75"/>
    <row r="9659" ht="12.75"/>
    <row r="9660" ht="12.75"/>
    <row r="9661" ht="12.75"/>
    <row r="9662" ht="12.75"/>
    <row r="9663" ht="12.75"/>
    <row r="9664" ht="12.75"/>
    <row r="9665" ht="12.75"/>
    <row r="9666" ht="12.75"/>
    <row r="9667" ht="12.75"/>
    <row r="9668" ht="12.75"/>
    <row r="9669" ht="12.75"/>
    <row r="9670" ht="12.75"/>
    <row r="9671" ht="12.75"/>
    <row r="9672" ht="12.75"/>
    <row r="9673" ht="12.75"/>
    <row r="9674" ht="12.75"/>
    <row r="9675" ht="12.75"/>
    <row r="9676" ht="12.75"/>
    <row r="9677" ht="12.75"/>
    <row r="9678" ht="12.75"/>
    <row r="9679" ht="12.75"/>
    <row r="9680" ht="12.75"/>
    <row r="9681" ht="12.75"/>
    <row r="9682" ht="12.75"/>
    <row r="9683" ht="12.75"/>
    <row r="9684" ht="12.75"/>
    <row r="9685" ht="12.75"/>
    <row r="9686" ht="12.75"/>
    <row r="9687" ht="12.75"/>
    <row r="9688" ht="12.75"/>
    <row r="9689" ht="12.75"/>
    <row r="9690" ht="12.75"/>
    <row r="9691" ht="12.75"/>
    <row r="9692" ht="12.75"/>
    <row r="9693" ht="12.75"/>
    <row r="9694" ht="12.75"/>
    <row r="9695" ht="12.75"/>
    <row r="9696" ht="12.75"/>
    <row r="9697" ht="12.75"/>
    <row r="9698" ht="12.75"/>
    <row r="9699" ht="12.75"/>
    <row r="9700" ht="12.75"/>
    <row r="9701" ht="12.75"/>
    <row r="9702" ht="12.75"/>
    <row r="9703" ht="12.75"/>
    <row r="9704" ht="12.75"/>
    <row r="9705" ht="12.75"/>
    <row r="9706" ht="12.75"/>
    <row r="9707" ht="12.75"/>
    <row r="9708" ht="12.75"/>
    <row r="9709" ht="12.75"/>
    <row r="9710" ht="12.75"/>
    <row r="9711" ht="12.75"/>
    <row r="9712" ht="12.75"/>
    <row r="9713" ht="12.75"/>
    <row r="9714" ht="12.75"/>
    <row r="9715" ht="12.75"/>
    <row r="9716" ht="12.75"/>
    <row r="9717" ht="12.75"/>
    <row r="9718" ht="12.75"/>
    <row r="9719" ht="12.75"/>
    <row r="9720" ht="12.75"/>
    <row r="9721" ht="12.75"/>
    <row r="9722" ht="12.75"/>
    <row r="9723" ht="12.75"/>
    <row r="9724" ht="12.75"/>
    <row r="9725" ht="12.75"/>
    <row r="9726" ht="12.75"/>
    <row r="9727" ht="12.75"/>
    <row r="9728" ht="12.75"/>
    <row r="9729" ht="12.75"/>
    <row r="9730" ht="12.75"/>
    <row r="9731" ht="12.75"/>
    <row r="9732" ht="12.75"/>
    <row r="9733" ht="12.75"/>
    <row r="9734" ht="12.75"/>
    <row r="9735" ht="12.75"/>
    <row r="9736" ht="12.75"/>
    <row r="9737" ht="12.75"/>
    <row r="9738" ht="12.75"/>
    <row r="9739" ht="12.75"/>
    <row r="9740" ht="12.75"/>
    <row r="9741" ht="12.75"/>
    <row r="9742" ht="12.75"/>
    <row r="9743" ht="12.75"/>
    <row r="9744" ht="12.75"/>
    <row r="9745" ht="12.75"/>
    <row r="9746" ht="12.75"/>
    <row r="9747" ht="12.75"/>
    <row r="9748" ht="12.75"/>
    <row r="9749" ht="12.75"/>
    <row r="9750" ht="12.75"/>
    <row r="9751" ht="12.75"/>
    <row r="9752" ht="12.75"/>
    <row r="9753" ht="12.75"/>
    <row r="9754" ht="12.75"/>
    <row r="9755" ht="12.75"/>
    <row r="9756" ht="12.75"/>
    <row r="9757" ht="12.75"/>
    <row r="9758" ht="12.75"/>
    <row r="9759" ht="12.75"/>
    <row r="9760" ht="12.75"/>
    <row r="9761" ht="12.75"/>
    <row r="9762" ht="12.75"/>
    <row r="9763" ht="12.75"/>
    <row r="9764" ht="12.75"/>
    <row r="9765" ht="12.75"/>
    <row r="9766" ht="12.75"/>
    <row r="9767" ht="12.75"/>
    <row r="9768" ht="12.75"/>
    <row r="9769" ht="12.75"/>
    <row r="9770" ht="12.75"/>
    <row r="9771" ht="12.75"/>
    <row r="9772" ht="12.75"/>
    <row r="9773" ht="12.75"/>
    <row r="9774" ht="12.75"/>
    <row r="9775" ht="12.75"/>
    <row r="9776" ht="12.75"/>
    <row r="9777" ht="12.75"/>
    <row r="9778" ht="12.75"/>
    <row r="9779" ht="12.75"/>
    <row r="9780" ht="12.75"/>
    <row r="9781" ht="12.75"/>
    <row r="9782" ht="12.75"/>
    <row r="9783" ht="12.75"/>
    <row r="9784" ht="12.75"/>
    <row r="9785" ht="12.75"/>
    <row r="9786" ht="12.75"/>
    <row r="9787" ht="12.75"/>
    <row r="9788" ht="12.75"/>
    <row r="9789" ht="12.75"/>
    <row r="9790" ht="12.75"/>
    <row r="9791" ht="12.75"/>
    <row r="9792" ht="12.75"/>
    <row r="9793" ht="12.75"/>
    <row r="9794" ht="12.75"/>
    <row r="9795" ht="12.75"/>
    <row r="9796" ht="12.75"/>
    <row r="9797" ht="12.75"/>
    <row r="9798" ht="12.75"/>
    <row r="9799" ht="12.75"/>
    <row r="9800" ht="12.75"/>
    <row r="9801" ht="12.75"/>
    <row r="9802" ht="12.75"/>
    <row r="9803" ht="12.75"/>
    <row r="9804" ht="12.75"/>
    <row r="9805" ht="12.75"/>
    <row r="9806" ht="12.75"/>
    <row r="9807" ht="12.75"/>
    <row r="9808" ht="12.75"/>
    <row r="9809" ht="12.75"/>
    <row r="9810" ht="12.75"/>
    <row r="9811" ht="12.75"/>
    <row r="9812" ht="12.75"/>
    <row r="9813" ht="12.75"/>
    <row r="9814" ht="12.75"/>
    <row r="9815" ht="12.75"/>
    <row r="9816" ht="12.75"/>
    <row r="9817" ht="12.75"/>
    <row r="9818" ht="12.75"/>
    <row r="9819" ht="12.75"/>
    <row r="9820" ht="12.75"/>
    <row r="9821" ht="12.75"/>
    <row r="9822" ht="12.75"/>
    <row r="9823" ht="12.75"/>
    <row r="9824" ht="12.75"/>
    <row r="9825" ht="12.75"/>
    <row r="9826" ht="12.75"/>
    <row r="9827" ht="12.75"/>
    <row r="9828" ht="12.75"/>
    <row r="9829" ht="12.75"/>
    <row r="9830" ht="12.75"/>
    <row r="9831" ht="12.75"/>
    <row r="9832" ht="12.75"/>
    <row r="9833" ht="12.75"/>
    <row r="9834" ht="12.75"/>
    <row r="9835" ht="12.75"/>
    <row r="9836" ht="12.75"/>
    <row r="9837" ht="12.75"/>
    <row r="9838" ht="12.75"/>
    <row r="9839" ht="12.75"/>
    <row r="9840" ht="12.75"/>
    <row r="9841" ht="12.75"/>
    <row r="9842" ht="12.75"/>
    <row r="9843" ht="12.75"/>
    <row r="9844" ht="12.75"/>
    <row r="9845" ht="12.75"/>
    <row r="9846" ht="12.75"/>
    <row r="9847" ht="12.75"/>
    <row r="9848" ht="12.75"/>
    <row r="9849" ht="12.75"/>
    <row r="9850" ht="12.75"/>
    <row r="9851" ht="12.75"/>
    <row r="9852" ht="12.75"/>
    <row r="9853" ht="12.75"/>
    <row r="9854" ht="12.75"/>
    <row r="9855" ht="12.75"/>
    <row r="9856" ht="12.75"/>
    <row r="9857" ht="12.75"/>
    <row r="9858" ht="12.75"/>
    <row r="9859" ht="12.75"/>
    <row r="9860" ht="12.75"/>
    <row r="9861" ht="12.75"/>
    <row r="9862" ht="12.75"/>
    <row r="9863" ht="12.75"/>
    <row r="9864" ht="12.75"/>
    <row r="9865" ht="12.75"/>
    <row r="9866" ht="12.75"/>
    <row r="9867" ht="12.75"/>
    <row r="9868" ht="12.75"/>
    <row r="9869" ht="12.75"/>
    <row r="9870" ht="12.75"/>
    <row r="9871" ht="12.75"/>
    <row r="9872" ht="12.75"/>
    <row r="9873" ht="12.75"/>
    <row r="9874" ht="12.75"/>
    <row r="9875" ht="12.75"/>
    <row r="9876" ht="12.75"/>
    <row r="9877" ht="12.75"/>
    <row r="9878" ht="12.75"/>
    <row r="9879" ht="12.75"/>
    <row r="9880" ht="12.75"/>
    <row r="9881" ht="12.75"/>
    <row r="9882" ht="12.75"/>
    <row r="9883" ht="12.75"/>
    <row r="9884" ht="12.75"/>
    <row r="9885" ht="12.75"/>
    <row r="9886" ht="12.75"/>
    <row r="9887" ht="12.75"/>
    <row r="9888" ht="12.75"/>
    <row r="9889" ht="12.75"/>
    <row r="9890" ht="12.75"/>
    <row r="9891" ht="12.75"/>
    <row r="9892" ht="12.75"/>
    <row r="9893" ht="12.75"/>
    <row r="9894" ht="12.75"/>
    <row r="9895" ht="12.75"/>
    <row r="9896" ht="12.75"/>
    <row r="9897" ht="12.75"/>
    <row r="9898" ht="12.75"/>
    <row r="9899" ht="12.75"/>
    <row r="9900" ht="12.75"/>
    <row r="9901" ht="12.75"/>
    <row r="9902" ht="12.75"/>
    <row r="9903" ht="12.75"/>
    <row r="9904" ht="12.75"/>
    <row r="9905" ht="12.75"/>
    <row r="9906" ht="12.75"/>
    <row r="9907" ht="12.75"/>
    <row r="9908" ht="12.75"/>
    <row r="9909" ht="12.75"/>
    <row r="9910" ht="12.75"/>
    <row r="9911" ht="12.75"/>
    <row r="9912" ht="12.75"/>
    <row r="9913" ht="12.75"/>
    <row r="9914" ht="12.75"/>
    <row r="9915" ht="12.75"/>
    <row r="9916" ht="12.75"/>
    <row r="9917" ht="12.75"/>
    <row r="9918" ht="12.75"/>
    <row r="9919" ht="12.75"/>
    <row r="9920" ht="12.75"/>
    <row r="9921" ht="12.75"/>
    <row r="9922" ht="12.75"/>
    <row r="9923" ht="12.75"/>
    <row r="9924" ht="12.75"/>
    <row r="9925" ht="12.75"/>
    <row r="9926" ht="12.75"/>
    <row r="9927" ht="12.75"/>
    <row r="9928" ht="12.75"/>
    <row r="9929" ht="12.75"/>
    <row r="9930" ht="12.75"/>
    <row r="9931" ht="12.75"/>
    <row r="9932" ht="12.75"/>
    <row r="9933" ht="12.75"/>
    <row r="9934" ht="12.75"/>
    <row r="9935" ht="12.75"/>
    <row r="9936" ht="12.75"/>
    <row r="9937" ht="12.75"/>
    <row r="9938" ht="12.75"/>
    <row r="9939" ht="12.75"/>
    <row r="9940" ht="12.75"/>
    <row r="9941" ht="12.75"/>
    <row r="9942" ht="12.75"/>
    <row r="9943" ht="12.75"/>
    <row r="9944" ht="12.75"/>
    <row r="9945" ht="12.75"/>
    <row r="9946" ht="12.75"/>
    <row r="9947" ht="12.75"/>
    <row r="9948" ht="12.75"/>
    <row r="9949" ht="12.75"/>
    <row r="9950" ht="12.75"/>
    <row r="9951" ht="12.75"/>
    <row r="9952" ht="12.75"/>
    <row r="9953" ht="12.75"/>
    <row r="9954" ht="12.75"/>
    <row r="9955" ht="12.75"/>
    <row r="9956" ht="12.75"/>
    <row r="9957" ht="12.75"/>
    <row r="9958" ht="12.75"/>
    <row r="9959" ht="12.75"/>
    <row r="9960" ht="12.75"/>
    <row r="9961" ht="12.75"/>
    <row r="9962" ht="12.75"/>
    <row r="9963" ht="12.75"/>
    <row r="9964" ht="12.75"/>
    <row r="9965" ht="12.75"/>
    <row r="9966" ht="12.75"/>
    <row r="9967" ht="12.75"/>
    <row r="9968" ht="12.75"/>
    <row r="9969" ht="12.75"/>
    <row r="9970" ht="12.75"/>
    <row r="9971" ht="12.75"/>
    <row r="9972" ht="12.75"/>
    <row r="9973" ht="12.75"/>
    <row r="9974" ht="12.75"/>
    <row r="9975" ht="12.75"/>
    <row r="9976" ht="12.75"/>
    <row r="9977" ht="12.75"/>
    <row r="9978" ht="12.75"/>
    <row r="9979" ht="12.75"/>
    <row r="9980" ht="12.75"/>
    <row r="9981" ht="12.75"/>
    <row r="9982" ht="12.75"/>
    <row r="9983" ht="12.75"/>
    <row r="9984" ht="12.75"/>
    <row r="9985" ht="12.75"/>
    <row r="9986" ht="12.75"/>
    <row r="9987" ht="12.75"/>
    <row r="9988" ht="12.75"/>
    <row r="9989" ht="12.75"/>
    <row r="9990" ht="12.75"/>
    <row r="9991" ht="12.75"/>
    <row r="9992" ht="12.75"/>
    <row r="9993" ht="12.75"/>
    <row r="9994" ht="12.75"/>
    <row r="9995" ht="12.75"/>
    <row r="9996" ht="12.75"/>
    <row r="9997" ht="12.75"/>
    <row r="9998" ht="12.75"/>
    <row r="9999" ht="12.75"/>
    <row r="10000" ht="12.75"/>
    <row r="10001" ht="12.75"/>
    <row r="10002" ht="12.75"/>
    <row r="10003" ht="12.75"/>
    <row r="10004" ht="12.75"/>
    <row r="10005" ht="12.75"/>
    <row r="10006" ht="12.75"/>
    <row r="10007" ht="12.75"/>
    <row r="10008" ht="12.75"/>
    <row r="10009" ht="12.75"/>
    <row r="10010" ht="12.75"/>
    <row r="10011" ht="12.75"/>
    <row r="10012" ht="12.75"/>
    <row r="10013" ht="12.75"/>
    <row r="10014" ht="12.75"/>
    <row r="10015" ht="12.75"/>
    <row r="10016" ht="12.75"/>
    <row r="10017" ht="12.75"/>
    <row r="10018" ht="12.75"/>
    <row r="10019" ht="12.75"/>
    <row r="10020" ht="12.75"/>
    <row r="10021" ht="12.75"/>
    <row r="10022" ht="12.75"/>
    <row r="10023" ht="12.75"/>
    <row r="10024" ht="12.75"/>
    <row r="10025" ht="12.75"/>
    <row r="10026" ht="12.75"/>
    <row r="10027" ht="12.75"/>
    <row r="10028" ht="12.75"/>
    <row r="10029" ht="12.75"/>
    <row r="10030" ht="12.75"/>
    <row r="10031" ht="12.75"/>
    <row r="10032" ht="12.75"/>
    <row r="10033" ht="12.75"/>
    <row r="10034" ht="12.75"/>
    <row r="10035" ht="12.75"/>
    <row r="10036" ht="12.75"/>
    <row r="10037" ht="12.75"/>
    <row r="10038" ht="12.75"/>
    <row r="10039" ht="12.75"/>
    <row r="10040" ht="12.75"/>
    <row r="10041" ht="12.75"/>
    <row r="10042" ht="12.75"/>
    <row r="10043" ht="12.75"/>
    <row r="10044" ht="12.75"/>
    <row r="10045" ht="12.75"/>
    <row r="10046" ht="12.75"/>
    <row r="10047" ht="12.75"/>
    <row r="10048" ht="12.75"/>
    <row r="10049" ht="12.75"/>
    <row r="10050" ht="12.75"/>
    <row r="10051" ht="12.75"/>
    <row r="10052" ht="12.75"/>
    <row r="10053" ht="12.75"/>
    <row r="10054" ht="12.75"/>
    <row r="10055" ht="12.75"/>
    <row r="10056" ht="12.75"/>
    <row r="10057" ht="12.75"/>
    <row r="10058" ht="12.75"/>
    <row r="10059" ht="12.75"/>
    <row r="10060" ht="12.75"/>
    <row r="10061" ht="12.75"/>
    <row r="10062" ht="12.75"/>
    <row r="10063" ht="12.75"/>
    <row r="10064" ht="12.75"/>
    <row r="10065" ht="12.75"/>
    <row r="10066" ht="12.75"/>
    <row r="10067" ht="12.75"/>
    <row r="10068" ht="12.75"/>
    <row r="10069" ht="12.75"/>
    <row r="10070" ht="12.75"/>
    <row r="10071" ht="12.75"/>
    <row r="10072" ht="12.75"/>
    <row r="10073" ht="12.75"/>
    <row r="10074" ht="12.75"/>
    <row r="10075" ht="12.75"/>
    <row r="10076" ht="12.75"/>
    <row r="10077" ht="12.75"/>
    <row r="10078" ht="12.75"/>
    <row r="10079" ht="12.75"/>
    <row r="10080" ht="12.75"/>
    <row r="10081" ht="12.75"/>
    <row r="10082" ht="12.75"/>
    <row r="10083" ht="12.75"/>
    <row r="10084" ht="12.75"/>
    <row r="10085" ht="12.75"/>
    <row r="10086" ht="12.75"/>
    <row r="10087" ht="12.75"/>
    <row r="10088" ht="12.75"/>
    <row r="10089" ht="12.75"/>
    <row r="10090" ht="12.75"/>
    <row r="10091" ht="12.75"/>
    <row r="10092" ht="12.75"/>
    <row r="10093" ht="12.75"/>
    <row r="10094" ht="12.75"/>
    <row r="10095" ht="12.75"/>
    <row r="10096" ht="12.75"/>
    <row r="10097" ht="12.75"/>
    <row r="10098" ht="12.75"/>
    <row r="10099" ht="12.75"/>
    <row r="10100" ht="12.75"/>
    <row r="10101" ht="12.75"/>
    <row r="10102" ht="12.75"/>
    <row r="10103" ht="12.75"/>
    <row r="10104" ht="12.75"/>
    <row r="10105" ht="12.75"/>
    <row r="10106" ht="12.75"/>
    <row r="10107" ht="12.75"/>
    <row r="10108" ht="12.75"/>
    <row r="10109" ht="12.75"/>
    <row r="10110" ht="12.75"/>
    <row r="10111" ht="12.75"/>
    <row r="10112" ht="12.75"/>
    <row r="10113" ht="12.75"/>
    <row r="10114" ht="12.75"/>
    <row r="10115" ht="12.75"/>
    <row r="10116" ht="12.75"/>
    <row r="10117" ht="12.75"/>
    <row r="10118" ht="12.75"/>
    <row r="10119" ht="12.75"/>
    <row r="10120" ht="12.75"/>
    <row r="10121" ht="12.75"/>
    <row r="10122" ht="12.75"/>
    <row r="10123" ht="12.75"/>
    <row r="10124" ht="12.75"/>
    <row r="10125" ht="12.75"/>
    <row r="10126" ht="12.75"/>
    <row r="10127" ht="12.75"/>
    <row r="10128" ht="12.75"/>
    <row r="10129" ht="12.75"/>
    <row r="10130" ht="12.75"/>
    <row r="10131" ht="12.75"/>
    <row r="10132" ht="12.75"/>
    <row r="10133" ht="12.75"/>
    <row r="10134" ht="12.75"/>
    <row r="10135" ht="12.75"/>
    <row r="10136" ht="12.75"/>
    <row r="10137" ht="12.75"/>
    <row r="10138" ht="12.75"/>
    <row r="10139" ht="12.75"/>
    <row r="10140" ht="12.75"/>
    <row r="10141" ht="12.75"/>
    <row r="10142" ht="12.75"/>
    <row r="10143" ht="12.75"/>
    <row r="10144" ht="12.75"/>
    <row r="10145" ht="12.75"/>
    <row r="10146" ht="12.75"/>
    <row r="10147" ht="12.75"/>
    <row r="10148" ht="12.75"/>
    <row r="10149" ht="12.75"/>
    <row r="10150" ht="12.75"/>
    <row r="10151" ht="12.75"/>
    <row r="10152" ht="12.75"/>
    <row r="10153" ht="12.75"/>
    <row r="10154" ht="12.75"/>
    <row r="10155" ht="12.75"/>
    <row r="10156" ht="12.75"/>
    <row r="10157" ht="12.75"/>
    <row r="10158" ht="12.75"/>
    <row r="10159" ht="12.75"/>
    <row r="10160" ht="12.75"/>
    <row r="10161" ht="12.75"/>
    <row r="10162" ht="12.75"/>
    <row r="10163" ht="12.75"/>
    <row r="10164" ht="12.75"/>
    <row r="10165" ht="12.75"/>
    <row r="10166" ht="12.75"/>
    <row r="10167" ht="12.75"/>
    <row r="10168" ht="12.75"/>
    <row r="10169" ht="12.75"/>
    <row r="10170" ht="12.75"/>
    <row r="10171" ht="12.75"/>
    <row r="10172" ht="12.75"/>
    <row r="10173" ht="12.75"/>
    <row r="10174" ht="12.75"/>
    <row r="10175" ht="12.75"/>
    <row r="10176" ht="12.75"/>
    <row r="10177" ht="12.75"/>
    <row r="10178" ht="12.75"/>
    <row r="10179" ht="12.75"/>
    <row r="10180" ht="12.75"/>
    <row r="10181" ht="12.75"/>
    <row r="10182" ht="12.75"/>
    <row r="10183" ht="12.75"/>
    <row r="10184" ht="12.75"/>
    <row r="10185" ht="12.75"/>
    <row r="10186" ht="12.75"/>
    <row r="10187" ht="12.75"/>
    <row r="10188" ht="12.75"/>
    <row r="10189" ht="12.75"/>
    <row r="10190" ht="12.75"/>
    <row r="10191" ht="12.75"/>
    <row r="10192" ht="12.75"/>
    <row r="10193" ht="12.75"/>
    <row r="10194" ht="12.75"/>
    <row r="10195" ht="12.75"/>
    <row r="10196" ht="12.75"/>
    <row r="10197" ht="12.75"/>
    <row r="10198" ht="12.75"/>
    <row r="10199" ht="12.75"/>
    <row r="10200" ht="12.75"/>
    <row r="10201" ht="12.75"/>
    <row r="10202" ht="12.75"/>
    <row r="10203" ht="12.75"/>
    <row r="10204" ht="12.75"/>
    <row r="10205" ht="12.75"/>
    <row r="10206" ht="12.75"/>
    <row r="10207" ht="12.75"/>
    <row r="10208" ht="12.75"/>
    <row r="10209" ht="12.75"/>
    <row r="10210" ht="12.75"/>
    <row r="10211" ht="12.75"/>
    <row r="10212" ht="12.75"/>
    <row r="10213" ht="12.75"/>
    <row r="10214" ht="12.75"/>
    <row r="10215" ht="12.75"/>
    <row r="10216" ht="12.75"/>
    <row r="10217" ht="12.75"/>
    <row r="10218" ht="12.75"/>
    <row r="10219" ht="12.75"/>
    <row r="10220" ht="12.75"/>
    <row r="10221" ht="12.75"/>
    <row r="10222" ht="12.75"/>
    <row r="10223" ht="12.75"/>
    <row r="10224" ht="12.75"/>
    <row r="10225" ht="12.75"/>
    <row r="10226" ht="12.75"/>
    <row r="10227" ht="12.75"/>
    <row r="10228" ht="12.75"/>
    <row r="10229" ht="12.75"/>
    <row r="10230" ht="12.75"/>
    <row r="10231" ht="12.75"/>
    <row r="10232" ht="12.75"/>
    <row r="10233" ht="12.75"/>
    <row r="10234" ht="12.75"/>
    <row r="10235" ht="12.75"/>
    <row r="10236" ht="12.75"/>
    <row r="10237" ht="12.75"/>
    <row r="10238" ht="12.75"/>
    <row r="10239" ht="12.75"/>
    <row r="10240" ht="12.75"/>
    <row r="10241" ht="12.75"/>
    <row r="10242" ht="12.75"/>
    <row r="10243" ht="12.75"/>
    <row r="10244" ht="12.75"/>
    <row r="10245" ht="12.75"/>
    <row r="10246" ht="12.75"/>
    <row r="10247" ht="12.75"/>
    <row r="10248" ht="12.75"/>
    <row r="10249" ht="12.75"/>
    <row r="10250" ht="12.75"/>
    <row r="10251" ht="12.75"/>
    <row r="10252" ht="12.75"/>
    <row r="10253" ht="12.75"/>
    <row r="10254" ht="12.75"/>
    <row r="10255" ht="12.75"/>
    <row r="10256" ht="12.75"/>
    <row r="10257" ht="12.75"/>
    <row r="10258" ht="12.75"/>
    <row r="10259" ht="12.75"/>
    <row r="10260" ht="12.75"/>
    <row r="10261" ht="12.75"/>
    <row r="10262" ht="12.75"/>
    <row r="10263" ht="12.75"/>
    <row r="10264" ht="12.75"/>
    <row r="10265" ht="12.75"/>
    <row r="10266" ht="12.75"/>
    <row r="10267" ht="12.75"/>
    <row r="10268" ht="12.75"/>
    <row r="10269" ht="12.75"/>
    <row r="10270" ht="12.75"/>
    <row r="10271" ht="12.75"/>
    <row r="10272" ht="12.75"/>
    <row r="10273" ht="12.75"/>
    <row r="10274" ht="12.75"/>
    <row r="10275" ht="12.75"/>
    <row r="10276" ht="12.75"/>
    <row r="10277" ht="12.75"/>
    <row r="10278" ht="12.75"/>
    <row r="10279" ht="12.75"/>
    <row r="10280" ht="12.75"/>
    <row r="10281" ht="12.75"/>
    <row r="10282" ht="12.75"/>
    <row r="10283" ht="12.75"/>
    <row r="10284" ht="12.75"/>
    <row r="10285" ht="12.75"/>
    <row r="10286" ht="12.75"/>
    <row r="10287" ht="12.75"/>
    <row r="10288" ht="12.75"/>
    <row r="10289" ht="12.75"/>
    <row r="10290" ht="12.75"/>
    <row r="10291" ht="12.75"/>
    <row r="10292" ht="12.75"/>
    <row r="10293" ht="12.75"/>
    <row r="10294" ht="12.75"/>
    <row r="10295" ht="12.75"/>
    <row r="10296" ht="12.75"/>
    <row r="10297" ht="12.75"/>
    <row r="10298" ht="12.75"/>
    <row r="10299" ht="12.75"/>
    <row r="10300" ht="12.75"/>
    <row r="10301" ht="12.75"/>
    <row r="10302" ht="12.75"/>
    <row r="10303" ht="12.75"/>
    <row r="10304" ht="12.75"/>
    <row r="10305" ht="12.75"/>
    <row r="10306" ht="12.75"/>
    <row r="10307" ht="12.75"/>
    <row r="10308" ht="12.75"/>
    <row r="10309" ht="12.75"/>
    <row r="10310" ht="12.75"/>
    <row r="10311" ht="12.75"/>
    <row r="10312" ht="12.75"/>
    <row r="10313" ht="12.75"/>
    <row r="10314" ht="12.75"/>
    <row r="10315" ht="12.75"/>
    <row r="10316" ht="12.75"/>
    <row r="10317" ht="12.75"/>
    <row r="10318" ht="12.75"/>
    <row r="10319" ht="12.75"/>
    <row r="10320" ht="12.75"/>
    <row r="10321" ht="12.75"/>
    <row r="10322" ht="12.75"/>
    <row r="10323" ht="12.75"/>
    <row r="10324" ht="12.75"/>
    <row r="10325" ht="12.75"/>
    <row r="10326" ht="12.75"/>
    <row r="10327" ht="12.75"/>
    <row r="10328" ht="12.75"/>
    <row r="10329" ht="12.75"/>
    <row r="10330" ht="12.75"/>
    <row r="10331" ht="12.75"/>
    <row r="10332" ht="12.75"/>
    <row r="10333" ht="12.75"/>
    <row r="10334" ht="12.75"/>
    <row r="10335" ht="12.75"/>
    <row r="10336" ht="12.75"/>
    <row r="10337" ht="12.75"/>
    <row r="10338" ht="12.75"/>
    <row r="10339" ht="12.75"/>
    <row r="10340" ht="12.75"/>
    <row r="10341" ht="12.75"/>
    <row r="10342" ht="12.75"/>
    <row r="10343" ht="12.75"/>
    <row r="10344" ht="12.75"/>
    <row r="10345" ht="12.75"/>
    <row r="10346" ht="12.75"/>
    <row r="10347" ht="12.75"/>
    <row r="10348" ht="12.75"/>
    <row r="10349" ht="12.75"/>
    <row r="10350" ht="12.75"/>
    <row r="10351" ht="12.75"/>
    <row r="10352" ht="12.75"/>
    <row r="10353" ht="12.75"/>
    <row r="10354" ht="12.75"/>
    <row r="10355" ht="12.75"/>
    <row r="10356" ht="12.75"/>
    <row r="10357" ht="12.75"/>
    <row r="10358" ht="12.75"/>
    <row r="10359" ht="12.75"/>
    <row r="10360" ht="12.75"/>
    <row r="10361" ht="12.75"/>
    <row r="10362" ht="12.75"/>
    <row r="10363" ht="12.75"/>
    <row r="10364" ht="12.75"/>
    <row r="10365" ht="12.75"/>
    <row r="10366" ht="12.75"/>
    <row r="10367" ht="12.75"/>
    <row r="10368" ht="12.75"/>
    <row r="10369" ht="12.75"/>
    <row r="10370" ht="12.75"/>
    <row r="10371" ht="12.75"/>
    <row r="10372" ht="12.75"/>
    <row r="10373" ht="12.75"/>
    <row r="10374" ht="12.75"/>
    <row r="10375" ht="12.75"/>
    <row r="10376" ht="12.75"/>
    <row r="10377" ht="12.75"/>
    <row r="10378" ht="12.75"/>
    <row r="10379" ht="12.75"/>
    <row r="10380" ht="12.75"/>
    <row r="10381" ht="12.75"/>
    <row r="10382" ht="12.75"/>
    <row r="10383" ht="12.75"/>
    <row r="10384" ht="12.75"/>
    <row r="10385" ht="12.75"/>
    <row r="10386" ht="12.75"/>
    <row r="10387" ht="12.75"/>
    <row r="10388" ht="12.75"/>
    <row r="10389" ht="12.75"/>
    <row r="10390" ht="12.75"/>
    <row r="10391" ht="12.75"/>
    <row r="10392" ht="12.75"/>
    <row r="10393" ht="12.75"/>
    <row r="10394" ht="12.75"/>
    <row r="10395" ht="12.75"/>
    <row r="10396" ht="12.75"/>
    <row r="10397" ht="12.75"/>
    <row r="10398" ht="12.75"/>
    <row r="10399" ht="12.75"/>
    <row r="10400" ht="12.75"/>
    <row r="10401" ht="12.75"/>
    <row r="10402" ht="12.75"/>
    <row r="10403" ht="12.75"/>
    <row r="10404" ht="12.75"/>
    <row r="10405" ht="12.75"/>
    <row r="10406" ht="12.75"/>
    <row r="10407" ht="12.75"/>
    <row r="10408" ht="12.75"/>
    <row r="10409" ht="12.75"/>
    <row r="10410" ht="12.75"/>
    <row r="10411" ht="12.75"/>
    <row r="10412" ht="12.75"/>
    <row r="10413" ht="12.75"/>
    <row r="10414" ht="12.75"/>
    <row r="10415" ht="12.75"/>
    <row r="10416" ht="12.75"/>
    <row r="10417" ht="12.75"/>
    <row r="10418" ht="12.75"/>
    <row r="10419" ht="12.75"/>
    <row r="10420" ht="12.75"/>
    <row r="10421" ht="12.75"/>
    <row r="10422" ht="12.75"/>
    <row r="10423" ht="12.75"/>
    <row r="10424" ht="12.75"/>
    <row r="10425" ht="12.75"/>
    <row r="10426" ht="12.75"/>
    <row r="10427" ht="12.75"/>
    <row r="10428" ht="12.75"/>
    <row r="10429" ht="12.75"/>
    <row r="10430" ht="12.75"/>
    <row r="10431" ht="12.75"/>
    <row r="10432" ht="12.75"/>
    <row r="10433" ht="12.75"/>
    <row r="10434" ht="12.75"/>
    <row r="10435" ht="12.75"/>
    <row r="10436" ht="12.75"/>
    <row r="10437" ht="12.75"/>
    <row r="10438" ht="12.75"/>
    <row r="10439" ht="12.75"/>
    <row r="10440" ht="12.75"/>
    <row r="10441" ht="12.75"/>
    <row r="10442" ht="12.75"/>
    <row r="10443" ht="12.75"/>
    <row r="10444" ht="12.75"/>
    <row r="10445" ht="12.75"/>
    <row r="10446" ht="12.75"/>
    <row r="10447" ht="12.75"/>
    <row r="10448" ht="12.75"/>
    <row r="10449" ht="12.75"/>
    <row r="10450" ht="12.75"/>
    <row r="10451" ht="12.75"/>
    <row r="10452" ht="12.75"/>
    <row r="10453" ht="12.75"/>
    <row r="10454" ht="12.75"/>
    <row r="10455" ht="12.75"/>
    <row r="10456" ht="12.75"/>
    <row r="10457" ht="12.75"/>
    <row r="10458" ht="12.75"/>
    <row r="10459" ht="12.75"/>
    <row r="10460" ht="12.75"/>
    <row r="10461" ht="12.75"/>
    <row r="10462" ht="12.75"/>
    <row r="10463" ht="12.75"/>
    <row r="10464" ht="12.75"/>
    <row r="10465" ht="12.75"/>
    <row r="10466" ht="12.75"/>
    <row r="10467" ht="12.75"/>
    <row r="10468" ht="12.75"/>
    <row r="10469" ht="12.75"/>
    <row r="10470" ht="12.75"/>
    <row r="10471" ht="12.75"/>
    <row r="10472" ht="12.75"/>
    <row r="10473" ht="12.75"/>
    <row r="10474" ht="12.75"/>
    <row r="10475" ht="12.75"/>
    <row r="10476" ht="12.75"/>
    <row r="10477" ht="12.75"/>
    <row r="10478" ht="12.75"/>
    <row r="10479" ht="12.75"/>
    <row r="10480" ht="12.75"/>
    <row r="10481" ht="12.75"/>
    <row r="10482" ht="12.75"/>
    <row r="10483" ht="12.75"/>
    <row r="10484" ht="12.75"/>
    <row r="10485" ht="12.75"/>
    <row r="10486" ht="12.75"/>
    <row r="10487" ht="12.75"/>
    <row r="10488" ht="12.75"/>
    <row r="10489" ht="12.75"/>
    <row r="10490" ht="12.75"/>
    <row r="10491" ht="12.75"/>
    <row r="10492" ht="12.75"/>
    <row r="10493" ht="12.75"/>
    <row r="10494" ht="12.75"/>
    <row r="10495" ht="12.75"/>
    <row r="10496" ht="12.75"/>
    <row r="10497" ht="12.75"/>
    <row r="10498" ht="12.75"/>
    <row r="10499" ht="12.75"/>
    <row r="10500" ht="12.75"/>
    <row r="10501" ht="12.75"/>
    <row r="10502" ht="12.75"/>
    <row r="10503" ht="12.75"/>
    <row r="10504" ht="12.75"/>
    <row r="10505" ht="12.75"/>
    <row r="10506" ht="12.75"/>
    <row r="10507" ht="12.75"/>
    <row r="10508" ht="12.75"/>
    <row r="10509" ht="12.75"/>
    <row r="10510" ht="12.75"/>
    <row r="10511" ht="12.75"/>
    <row r="10512" ht="12.75"/>
    <row r="10513" ht="12.75"/>
    <row r="10514" ht="12.75"/>
    <row r="10515" ht="12.75"/>
    <row r="10516" ht="12.75"/>
    <row r="10517" ht="12.75"/>
    <row r="10518" ht="12.75"/>
    <row r="10519" ht="12.75"/>
    <row r="10520" ht="12.75"/>
    <row r="10521" ht="12.75"/>
    <row r="10522" ht="12.75"/>
    <row r="10523" ht="12.75"/>
    <row r="10524" ht="12.75"/>
    <row r="10525" ht="12.75"/>
    <row r="10526" ht="12.75"/>
    <row r="10527" ht="12.75"/>
    <row r="10528" ht="12.75"/>
    <row r="10529" ht="12.75"/>
    <row r="10530" ht="12.75"/>
    <row r="10531" ht="12.75"/>
    <row r="10532" ht="12.75"/>
    <row r="10533" ht="12.75"/>
    <row r="10534" ht="12.75"/>
    <row r="10535" ht="12.75"/>
    <row r="10536" ht="12.75"/>
    <row r="10537" ht="12.75"/>
    <row r="10538" ht="12.75"/>
    <row r="10539" ht="12.75"/>
    <row r="10540" ht="12.75"/>
    <row r="10541" ht="12.75"/>
    <row r="10542" ht="12.75"/>
    <row r="10543" ht="12.75"/>
    <row r="10544" ht="12.75"/>
    <row r="10545" ht="12.75"/>
    <row r="10546" ht="12.75"/>
    <row r="10547" ht="12.75"/>
    <row r="10548" ht="12.75"/>
    <row r="10549" ht="12.75"/>
    <row r="10550" ht="12.75"/>
    <row r="10551" ht="12.75"/>
    <row r="10552" ht="12.75"/>
    <row r="10553" ht="12.75"/>
    <row r="10554" ht="12.75"/>
    <row r="10555" ht="12.75"/>
    <row r="10556" ht="12.75"/>
    <row r="10557" ht="12.75"/>
    <row r="10558" ht="12.75"/>
    <row r="10559" ht="12.75"/>
    <row r="10560" ht="12.75"/>
    <row r="10561" ht="12.75"/>
    <row r="10562" ht="12.75"/>
    <row r="10563" ht="12.75"/>
    <row r="10564" ht="12.75"/>
    <row r="10565" ht="12.75"/>
    <row r="10566" ht="12.75"/>
    <row r="10567" ht="12.75"/>
    <row r="10568" ht="12.75"/>
    <row r="10569" ht="12.75"/>
    <row r="10570" ht="12.75"/>
    <row r="10571" ht="12.75"/>
    <row r="10572" ht="12.75"/>
    <row r="10573" ht="12.75"/>
    <row r="10574" ht="12.75"/>
    <row r="10575" ht="12.75"/>
    <row r="10576" ht="12.75"/>
    <row r="10577" ht="12.75"/>
    <row r="10578" ht="12.75"/>
    <row r="10579" ht="12.75"/>
    <row r="10580" ht="12.75"/>
    <row r="10581" ht="12.75"/>
    <row r="10582" ht="12.75"/>
    <row r="10583" ht="12.75"/>
    <row r="10584" ht="12.75"/>
    <row r="10585" ht="12.75"/>
    <row r="10586" ht="12.75"/>
    <row r="10587" ht="12.75"/>
    <row r="10588" ht="12.75"/>
    <row r="10589" ht="12.75"/>
    <row r="10590" ht="12.75"/>
    <row r="10591" ht="12.75"/>
    <row r="10592" ht="12.75"/>
    <row r="10593" ht="12.75"/>
    <row r="10594" ht="12.75"/>
    <row r="10595" ht="12.75"/>
    <row r="10596" ht="12.75"/>
    <row r="10597" ht="12.75"/>
    <row r="10598" ht="12.75"/>
    <row r="10599" ht="12.75"/>
    <row r="10600" ht="12.75"/>
    <row r="10601" ht="12.75"/>
    <row r="10602" ht="12.75"/>
    <row r="10603" ht="12.75"/>
    <row r="10604" ht="12.75"/>
    <row r="10605" ht="12.75"/>
    <row r="10606" ht="12.75"/>
    <row r="10607" ht="12.75"/>
    <row r="10608" ht="12.75"/>
    <row r="10609" ht="12.75"/>
    <row r="10610" ht="12.75"/>
    <row r="10611" ht="12.75"/>
    <row r="10612" ht="12.75"/>
    <row r="10613" ht="12.75"/>
    <row r="10614" ht="12.75"/>
    <row r="10615" ht="12.75"/>
    <row r="10616" ht="12.75"/>
    <row r="10617" ht="12.75"/>
    <row r="10618" ht="12.75"/>
    <row r="10619" ht="12.75"/>
    <row r="10620" ht="12.75"/>
    <row r="10621" ht="12.75"/>
    <row r="10622" ht="12.75"/>
    <row r="10623" ht="12.75"/>
    <row r="10624" ht="12.75"/>
    <row r="10625" ht="12.75"/>
    <row r="10626" ht="12.75"/>
    <row r="10627" ht="12.75"/>
    <row r="10628" ht="12.75"/>
    <row r="10629" ht="12.75"/>
    <row r="10630" ht="12.75"/>
    <row r="10631" ht="12.75"/>
    <row r="10632" ht="12.75"/>
    <row r="10633" ht="12.75"/>
    <row r="10634" ht="12.75"/>
    <row r="10635" ht="12.75"/>
    <row r="10636" ht="12.75"/>
    <row r="10637" ht="12.75"/>
    <row r="10638" ht="12.75"/>
    <row r="10639" ht="12.75"/>
    <row r="10640" ht="12.75"/>
    <row r="10641" ht="12.75"/>
    <row r="10642" ht="12.75"/>
    <row r="10643" ht="12.75"/>
    <row r="10644" ht="12.75"/>
    <row r="10645" ht="12.75"/>
    <row r="10646" ht="12.75"/>
    <row r="10647" ht="12.75"/>
    <row r="10648" ht="12.75"/>
    <row r="10649" ht="12.75"/>
    <row r="10650" ht="12.75"/>
    <row r="10651" ht="12.75"/>
    <row r="10652" ht="12.75"/>
    <row r="10653" ht="12.75"/>
    <row r="10654" ht="12.75"/>
    <row r="10655" ht="12.75"/>
    <row r="10656" ht="12.75"/>
    <row r="10657" ht="12.75"/>
    <row r="10658" ht="12.75"/>
    <row r="10659" ht="12.75"/>
    <row r="10660" ht="12.75"/>
    <row r="10661" ht="12.75"/>
    <row r="10662" ht="12.75"/>
    <row r="10663" ht="12.75"/>
    <row r="10664" ht="12.75"/>
    <row r="10665" ht="12.75"/>
    <row r="10666" ht="12.75"/>
    <row r="10667" ht="12.75"/>
    <row r="10668" ht="12.75"/>
    <row r="10669" ht="12.75"/>
    <row r="10670" ht="12.75"/>
    <row r="10671" ht="12.75"/>
    <row r="10672" ht="12.75"/>
    <row r="10673" ht="12.75"/>
    <row r="10674" ht="12.75"/>
    <row r="10675" ht="12.75"/>
    <row r="10676" ht="12.75"/>
    <row r="10677" ht="12.75"/>
    <row r="10678" ht="12.75"/>
    <row r="10679" ht="12.75"/>
    <row r="10680" ht="12.75"/>
    <row r="10681" ht="12.75"/>
    <row r="10682" ht="12.75"/>
    <row r="10683" ht="12.75"/>
    <row r="10684" ht="12.75"/>
    <row r="10685" ht="12.75"/>
    <row r="10686" ht="12.75"/>
    <row r="10687" ht="12.75"/>
    <row r="10688" ht="12.75"/>
    <row r="10689" ht="12.75"/>
    <row r="10690" ht="12.75"/>
    <row r="10691" ht="12.75"/>
    <row r="10692" ht="12.75"/>
    <row r="10693" ht="12.75"/>
    <row r="10694" ht="12.75"/>
    <row r="10695" ht="12.75"/>
    <row r="10696" ht="12.75"/>
    <row r="10697" ht="12.75"/>
    <row r="10698" ht="12.75"/>
    <row r="10699" ht="12.75"/>
    <row r="10700" ht="12.75"/>
    <row r="10701" ht="12.75"/>
    <row r="10702" ht="12.75"/>
    <row r="10703" ht="12.75"/>
    <row r="10704" ht="12.75"/>
    <row r="10705" ht="12.75"/>
    <row r="10706" ht="12.75"/>
    <row r="10707" ht="12.75"/>
    <row r="10708" ht="12.75"/>
    <row r="10709" ht="12.75"/>
    <row r="10710" ht="12.75"/>
    <row r="10711" ht="12.75"/>
    <row r="10712" ht="12.75"/>
    <row r="10713" ht="12.75"/>
    <row r="10714" ht="12.75"/>
    <row r="10715" ht="12.75"/>
    <row r="10716" ht="12.75"/>
    <row r="10717" ht="12.75"/>
    <row r="10718" ht="12.75"/>
    <row r="10719" ht="12.75"/>
    <row r="10720" ht="12.75"/>
    <row r="10721" ht="12.75"/>
    <row r="10722" ht="12.75"/>
    <row r="10723" ht="12.75"/>
    <row r="10724" ht="12.75"/>
    <row r="10725" ht="12.75"/>
    <row r="10726" ht="12.75"/>
    <row r="10727" ht="12.75"/>
    <row r="10728" ht="12.75"/>
    <row r="10729" ht="12.75"/>
    <row r="10730" ht="12.75"/>
    <row r="10731" ht="12.75"/>
    <row r="10732" ht="12.75"/>
    <row r="10733" ht="12.75"/>
    <row r="10734" ht="12.75"/>
    <row r="10735" ht="12.75"/>
    <row r="10736" ht="12.75"/>
    <row r="10737" ht="12.75"/>
    <row r="10738" ht="12.75"/>
    <row r="10739" ht="12.75"/>
    <row r="10740" ht="12.75"/>
    <row r="10741" ht="12.75"/>
    <row r="10742" ht="12.75"/>
    <row r="10743" ht="12.75"/>
    <row r="10744" ht="12.75"/>
    <row r="10745" ht="12.75"/>
    <row r="10746" ht="12.75"/>
    <row r="10747" ht="12.75"/>
    <row r="10748" ht="12.75"/>
    <row r="10749" ht="12.75"/>
    <row r="10750" ht="12.75"/>
    <row r="10751" ht="12.75"/>
    <row r="10752" ht="12.75"/>
    <row r="10753" ht="12.75"/>
    <row r="10754" ht="12.75"/>
    <row r="10755" ht="12.75"/>
    <row r="10756" ht="12.75"/>
    <row r="10757" ht="12.75"/>
    <row r="10758" ht="12.75"/>
    <row r="10759" ht="12.75"/>
    <row r="10760" ht="12.75"/>
    <row r="10761" ht="12.75"/>
    <row r="10762" ht="12.75"/>
    <row r="10763" ht="12.75"/>
    <row r="10764" ht="12.75"/>
    <row r="10765" ht="12.75"/>
    <row r="10766" ht="12.75"/>
    <row r="10767" ht="12.75"/>
    <row r="10768" ht="12.75"/>
    <row r="10769" ht="12.75"/>
    <row r="10770" ht="12.75"/>
    <row r="10771" ht="12.75"/>
    <row r="10772" ht="12.75"/>
    <row r="10773" ht="12.75"/>
    <row r="10774" ht="12.75"/>
    <row r="10775" ht="12.75"/>
    <row r="10776" ht="12.75"/>
    <row r="10777" ht="12.75"/>
    <row r="10778" ht="12.75"/>
    <row r="10779" ht="12.75"/>
    <row r="10780" ht="12.75"/>
    <row r="10781" ht="12.75"/>
    <row r="10782" ht="12.75"/>
    <row r="10783" ht="12.75"/>
    <row r="10784" ht="12.75"/>
    <row r="10785" ht="12.75"/>
    <row r="10786" ht="12.75"/>
    <row r="10787" ht="12.75"/>
    <row r="10788" ht="12.75"/>
    <row r="10789" ht="12.75"/>
    <row r="10790" ht="12.75"/>
    <row r="10791" ht="12.75"/>
    <row r="10792" ht="12.75"/>
    <row r="10793" ht="12.75"/>
    <row r="10794" ht="12.75"/>
    <row r="10795" ht="12.75"/>
    <row r="10796" ht="12.75"/>
    <row r="10797" ht="12.75"/>
    <row r="10798" ht="12.75"/>
    <row r="10799" ht="12.75"/>
    <row r="10800" ht="12.75"/>
    <row r="10801" ht="12.75"/>
    <row r="10802" ht="12.75"/>
    <row r="10803" ht="12.75"/>
    <row r="10804" ht="12.75"/>
    <row r="10805" ht="12.75"/>
    <row r="10806" ht="12.75"/>
    <row r="10807" ht="12.75"/>
    <row r="10808" ht="12.75"/>
    <row r="10809" ht="12.75"/>
    <row r="10810" ht="12.75"/>
    <row r="10811" ht="12.75"/>
    <row r="10812" ht="12.75"/>
    <row r="10813" ht="12.75"/>
    <row r="10814" ht="12.75"/>
    <row r="10815" ht="12.75"/>
    <row r="10816" ht="12.75"/>
    <row r="10817" ht="12.75"/>
    <row r="10818" ht="12.75"/>
    <row r="10819" ht="12.75"/>
    <row r="10820" ht="12.75"/>
    <row r="10821" ht="12.75"/>
    <row r="10822" ht="12.75"/>
    <row r="10823" ht="12.75"/>
    <row r="10824" ht="12.75"/>
    <row r="10825" ht="12.75"/>
    <row r="10826" ht="12.75"/>
    <row r="10827" ht="12.75"/>
    <row r="10828" ht="12.75"/>
    <row r="10829" ht="12.75"/>
    <row r="10830" ht="12.75"/>
    <row r="10831" ht="12.75"/>
    <row r="10832" ht="12.75"/>
    <row r="10833" ht="12.75"/>
    <row r="10834" ht="12.75"/>
    <row r="10835" ht="12.75"/>
    <row r="10836" ht="12.75"/>
    <row r="10837" ht="12.75"/>
    <row r="10838" ht="12.75"/>
    <row r="10839" ht="12.75"/>
    <row r="10840" ht="12.75"/>
    <row r="10841" ht="12.75"/>
    <row r="10842" ht="12.75"/>
    <row r="10843" ht="12.75"/>
    <row r="10844" ht="12.75"/>
    <row r="10845" ht="12.75"/>
    <row r="10846" ht="12.75"/>
    <row r="10847" ht="12.75"/>
    <row r="10848" ht="12.75"/>
    <row r="10849" ht="12.75"/>
    <row r="10850" ht="12.75"/>
    <row r="10851" ht="12.75"/>
    <row r="10852" ht="12.75"/>
    <row r="10853" ht="12.75"/>
    <row r="10854" ht="12.75"/>
    <row r="10855" ht="12.75"/>
    <row r="10856" ht="12.75"/>
    <row r="10857" ht="12.75"/>
    <row r="10858" ht="12.75"/>
    <row r="10859" ht="12.75"/>
    <row r="10860" ht="12.75"/>
    <row r="10861" ht="12.75"/>
    <row r="10862" ht="12.75"/>
    <row r="10863" ht="12.75"/>
    <row r="10864" ht="12.75"/>
    <row r="10865" ht="12.75"/>
    <row r="10866" ht="12.75"/>
    <row r="10867" ht="12.75"/>
    <row r="10868" ht="12.75"/>
    <row r="10869" ht="12.75"/>
    <row r="10870" ht="12.75"/>
    <row r="10871" ht="12.75"/>
    <row r="10872" ht="12.75"/>
    <row r="10873" ht="12.75"/>
    <row r="10874" ht="12.75"/>
    <row r="10875" ht="12.75"/>
    <row r="10876" ht="12.75"/>
    <row r="10877" ht="12.75"/>
    <row r="10878" ht="12.75"/>
    <row r="10879" ht="12.75"/>
    <row r="10880" ht="12.75"/>
    <row r="10881" ht="12.75"/>
    <row r="10882" ht="12.75"/>
    <row r="10883" ht="12.75"/>
    <row r="10884" ht="12.75"/>
    <row r="10885" ht="12.75"/>
    <row r="10886" ht="12.75"/>
    <row r="10887" ht="12.75"/>
    <row r="10888" ht="12.75"/>
    <row r="10889" ht="12.75"/>
    <row r="10890" ht="12.75"/>
    <row r="10891" ht="12.75"/>
    <row r="10892" ht="12.75"/>
    <row r="10893" ht="12.75"/>
    <row r="10894" ht="12.75"/>
    <row r="10895" ht="12.75"/>
    <row r="10896" ht="12.75"/>
    <row r="10897" ht="12.75"/>
    <row r="10898" ht="12.75"/>
    <row r="10899" ht="12.75"/>
    <row r="10900" ht="12.75"/>
    <row r="10901" ht="12.75"/>
    <row r="10902" ht="12.75"/>
    <row r="10903" ht="12.75"/>
    <row r="10904" ht="12.75"/>
    <row r="10905" ht="12.75"/>
    <row r="10906" ht="12.75"/>
    <row r="10907" ht="12.75"/>
    <row r="10908" ht="12.75"/>
    <row r="10909" ht="12.75"/>
    <row r="10910" ht="12.75"/>
    <row r="10911" ht="12.75"/>
    <row r="10912" ht="12.75"/>
    <row r="10913" ht="12.75"/>
    <row r="10914" ht="12.75"/>
    <row r="10915" ht="12.75"/>
    <row r="10916" ht="12.75"/>
    <row r="10917" ht="12.75"/>
    <row r="10918" ht="12.75"/>
    <row r="10919" ht="12.75"/>
    <row r="10920" ht="12.75"/>
    <row r="10921" ht="12.75"/>
    <row r="10922" ht="12.75"/>
    <row r="10923" ht="12.75"/>
    <row r="10924" ht="12.75"/>
    <row r="10925" ht="12.75"/>
    <row r="10926" ht="12.75"/>
    <row r="10927" ht="12.75"/>
    <row r="10928" ht="12.75"/>
    <row r="10929" ht="12.75"/>
    <row r="10930" ht="12.75"/>
    <row r="10931" ht="12.75"/>
    <row r="10932" ht="12.75"/>
    <row r="10933" ht="12.75"/>
    <row r="10934" ht="12.75"/>
    <row r="10935" ht="12.75"/>
    <row r="10936" ht="12.75"/>
    <row r="10937" ht="12.75"/>
    <row r="10938" ht="12.75"/>
    <row r="10939" ht="12.75"/>
    <row r="10940" ht="12.75"/>
    <row r="10941" ht="12.75"/>
    <row r="10942" ht="12.75"/>
    <row r="10943" ht="12.75"/>
    <row r="10944" ht="12.75"/>
    <row r="10945" ht="12.75"/>
    <row r="10946" ht="12.75"/>
    <row r="10947" ht="12.75"/>
    <row r="10948" ht="12.75"/>
    <row r="10949" ht="12.75"/>
    <row r="10950" ht="12.75"/>
    <row r="10951" ht="12.75"/>
    <row r="10952" ht="12.75"/>
    <row r="10953" ht="12.75"/>
    <row r="10954" ht="12.75"/>
    <row r="10955" ht="12.75"/>
    <row r="10956" ht="12.75"/>
    <row r="10957" ht="12.75"/>
    <row r="10958" ht="12.75"/>
    <row r="10959" ht="12.75"/>
    <row r="10960" ht="12.75"/>
    <row r="10961" ht="12.75"/>
    <row r="10962" ht="12.75"/>
    <row r="10963" ht="12.75"/>
    <row r="10964" ht="12.75"/>
    <row r="10965" ht="12.75"/>
    <row r="10966" ht="12.75"/>
    <row r="10967" ht="12.75"/>
    <row r="10968" ht="12.75"/>
    <row r="10969" ht="12.75"/>
    <row r="10970" ht="12.75"/>
    <row r="10971" ht="12.75"/>
    <row r="10972" ht="12.75"/>
    <row r="10973" ht="12.75"/>
    <row r="10974" ht="12.75"/>
    <row r="10975" ht="12.75"/>
    <row r="10976" ht="12.75"/>
    <row r="10977" ht="12.75"/>
    <row r="10978" ht="12.75"/>
    <row r="10979" ht="12.75"/>
    <row r="10980" ht="12.75"/>
    <row r="10981" ht="12.75"/>
    <row r="10982" ht="12.75"/>
    <row r="10983" ht="12.75"/>
    <row r="10984" ht="12.75"/>
    <row r="10985" ht="12.75"/>
    <row r="10986" ht="12.75"/>
    <row r="10987" ht="12.75"/>
    <row r="10988" ht="12.75"/>
    <row r="10989" ht="12.75"/>
    <row r="10990" ht="12.75"/>
    <row r="10991" ht="12.75"/>
    <row r="10992" ht="12.75"/>
    <row r="10993" ht="12.75"/>
    <row r="10994" ht="12.75"/>
    <row r="10995" ht="12.75"/>
    <row r="10996" ht="12.75"/>
    <row r="10997" ht="12.75"/>
    <row r="10998" ht="12.75"/>
    <row r="10999" ht="12.75"/>
    <row r="11000" ht="12.75"/>
    <row r="11001" ht="12.75"/>
    <row r="11002" ht="12.75"/>
    <row r="11003" ht="12.75"/>
    <row r="11004" ht="12.75"/>
    <row r="11005" ht="12.75"/>
    <row r="11006" ht="12.75"/>
    <row r="11007" ht="12.75"/>
    <row r="11008" ht="12.75"/>
    <row r="11009" ht="12.75"/>
    <row r="11010" ht="12.75"/>
    <row r="11011" ht="12.75"/>
    <row r="11012" ht="12.75"/>
    <row r="11013" ht="12.75"/>
    <row r="11014" ht="12.75"/>
    <row r="11015" ht="12.75"/>
    <row r="11016" ht="12.75"/>
    <row r="11017" ht="12.75"/>
    <row r="11018" ht="12.75"/>
    <row r="11019" ht="12.75"/>
    <row r="11020" ht="12.75"/>
    <row r="11021" ht="12.75"/>
    <row r="11022" ht="12.75"/>
    <row r="11023" ht="12.75"/>
    <row r="11024" ht="12.75"/>
    <row r="11025" ht="12.75"/>
    <row r="11026" ht="12.75"/>
    <row r="11027" ht="12.75"/>
    <row r="11028" ht="12.75"/>
    <row r="11029" ht="12.75"/>
    <row r="11030" ht="12.75"/>
    <row r="11031" ht="12.75"/>
    <row r="11032" ht="12.75"/>
    <row r="11033" ht="12.75"/>
    <row r="11034" ht="12.75"/>
    <row r="11035" ht="12.75"/>
    <row r="11036" ht="12.75"/>
    <row r="11037" ht="12.75"/>
    <row r="11038" ht="12.75"/>
    <row r="11039" ht="12.75"/>
    <row r="11040" ht="12.75"/>
    <row r="11041" ht="12.75"/>
    <row r="11042" ht="12.75"/>
    <row r="11043" ht="12.75"/>
    <row r="11044" ht="12.75"/>
    <row r="11045" ht="12.75"/>
    <row r="11046" ht="12.75"/>
    <row r="11047" ht="12.75"/>
    <row r="11048" ht="12.75"/>
    <row r="11049" ht="12.75"/>
    <row r="11050" ht="12.75"/>
    <row r="11051" ht="12.75"/>
    <row r="11052" ht="12.75"/>
    <row r="11053" ht="12.75"/>
    <row r="11054" ht="12.75"/>
    <row r="11055" ht="12.75"/>
    <row r="11056" ht="12.75"/>
    <row r="11057" ht="12.75"/>
    <row r="11058" ht="12.75"/>
    <row r="11059" ht="12.75"/>
    <row r="11060" ht="12.75"/>
    <row r="11061" ht="12.75"/>
    <row r="11062" ht="12.75"/>
    <row r="11063" ht="12.75"/>
    <row r="11064" ht="12.75"/>
    <row r="11065" ht="12.75"/>
    <row r="11066" ht="12.75"/>
    <row r="11067" ht="12.75"/>
    <row r="11068" ht="12.75"/>
    <row r="11069" ht="12.75"/>
    <row r="11070" ht="12.75"/>
    <row r="11071" ht="12.75"/>
    <row r="11072" ht="12.75"/>
    <row r="11073" ht="12.75"/>
    <row r="11074" ht="12.75"/>
    <row r="11075" ht="12.75"/>
    <row r="11076" ht="12.75"/>
    <row r="11077" ht="12.75"/>
    <row r="11078" ht="12.75"/>
    <row r="11079" ht="12.75"/>
    <row r="11080" ht="12.75"/>
    <row r="11081" ht="12.75"/>
    <row r="11082" ht="12.75"/>
    <row r="11083" ht="12.75"/>
    <row r="11084" ht="12.75"/>
    <row r="11085" ht="12.75"/>
    <row r="11086" ht="12.75"/>
    <row r="11087" ht="12.75"/>
    <row r="11088" ht="12.75"/>
    <row r="11089" ht="12.75"/>
    <row r="11090" ht="12.75"/>
    <row r="11091" ht="12.75"/>
    <row r="11092" ht="12.75"/>
    <row r="11093" ht="12.75"/>
    <row r="11094" ht="12.75"/>
    <row r="11095" ht="12.75"/>
    <row r="11096" ht="12.75"/>
    <row r="11097" ht="12.75"/>
    <row r="11098" ht="12.75"/>
    <row r="11099" ht="12.75"/>
    <row r="11100" ht="12.75"/>
    <row r="11101" ht="12.75"/>
    <row r="11102" ht="12.75"/>
    <row r="11103" ht="12.75"/>
    <row r="11104" ht="12.75"/>
    <row r="11105" ht="12.75"/>
    <row r="11106" ht="12.75"/>
    <row r="11107" ht="12.75"/>
    <row r="11108" ht="12.75"/>
    <row r="11109" ht="12.75"/>
    <row r="11110" ht="12.75"/>
    <row r="11111" ht="12.75"/>
    <row r="11112" ht="12.75"/>
    <row r="11113" ht="12.75"/>
    <row r="11114" ht="12.75"/>
    <row r="11115" ht="12.75"/>
    <row r="11116" ht="12.75"/>
    <row r="11117" ht="12.75"/>
    <row r="11118" ht="12.75"/>
    <row r="11119" ht="12.75"/>
    <row r="11120" ht="12.75"/>
    <row r="11121" ht="12.75"/>
    <row r="11122" ht="12.75"/>
    <row r="11123" ht="12.75"/>
    <row r="11124" ht="12.75"/>
    <row r="11125" ht="12.75"/>
    <row r="11126" ht="12.75"/>
    <row r="11127" ht="12.75"/>
    <row r="11128" ht="12.75"/>
    <row r="11129" ht="12.75"/>
    <row r="11130" ht="12.75"/>
    <row r="11131" ht="12.75"/>
    <row r="11132" ht="12.75"/>
    <row r="11133" ht="12.75"/>
    <row r="11134" ht="12.75"/>
    <row r="11135" ht="12.75"/>
    <row r="11136" ht="12.75"/>
    <row r="11137" ht="12.75"/>
    <row r="11138" ht="12.75"/>
    <row r="11139" ht="12.75"/>
    <row r="11140" ht="12.75"/>
    <row r="11141" ht="12.75"/>
    <row r="11142" ht="12.75"/>
    <row r="11143" ht="12.75"/>
    <row r="11144" ht="12.75"/>
    <row r="11145" ht="12.75"/>
    <row r="11146" ht="12.75"/>
    <row r="11147" ht="12.75"/>
    <row r="11148" ht="12.75"/>
    <row r="11149" ht="12.75"/>
    <row r="11150" ht="12.75"/>
    <row r="11151" ht="12.75"/>
    <row r="11152" ht="12.75"/>
    <row r="11153" ht="12.75"/>
    <row r="11154" ht="12.75"/>
    <row r="11155" ht="12.75"/>
    <row r="11156" ht="12.75"/>
    <row r="11157" ht="12.75"/>
    <row r="11158" ht="12.75"/>
    <row r="11159" ht="12.75"/>
    <row r="11160" ht="12.75"/>
    <row r="11161" ht="12.75"/>
    <row r="11162" ht="12.75"/>
    <row r="11163" ht="12.75"/>
    <row r="11164" ht="12.75"/>
    <row r="11165" ht="12.75"/>
    <row r="11166" ht="12.75"/>
    <row r="11167" ht="12.75"/>
    <row r="11168" ht="12.75"/>
    <row r="11169" ht="12.75"/>
    <row r="11170" ht="12.75"/>
    <row r="11171" ht="12.75"/>
    <row r="11172" ht="12.75"/>
    <row r="11173" ht="12.75"/>
    <row r="11174" ht="12.75"/>
    <row r="11175" ht="12.75"/>
    <row r="11176" ht="12.75"/>
    <row r="11177" ht="12.75"/>
    <row r="11178" ht="12.75"/>
    <row r="11179" ht="12.75"/>
    <row r="11180" ht="12.75"/>
    <row r="11181" ht="12.75"/>
    <row r="11182" ht="12.75"/>
    <row r="11183" ht="12.75"/>
    <row r="11184" ht="12.75"/>
    <row r="11185" ht="12.75"/>
    <row r="11186" ht="12.75"/>
    <row r="11187" ht="12.75"/>
    <row r="11188" ht="12.75"/>
    <row r="11189" ht="12.75"/>
    <row r="11190" ht="12.75"/>
    <row r="11191" ht="12.75"/>
    <row r="11192" ht="12.75"/>
    <row r="11193" ht="12.75"/>
    <row r="11194" ht="12.75"/>
    <row r="11195" ht="12.75"/>
    <row r="11196" ht="12.75"/>
    <row r="11197" ht="12.75"/>
    <row r="11198" ht="12.75"/>
    <row r="11199" ht="12.75"/>
    <row r="11200" ht="12.75"/>
    <row r="11201" ht="12.75"/>
    <row r="11202" ht="12.75"/>
    <row r="11203" ht="12.75"/>
    <row r="11204" ht="12.75"/>
    <row r="11205" ht="12.75"/>
    <row r="11206" ht="12.75"/>
    <row r="11207" ht="12.75"/>
    <row r="11208" ht="12.75"/>
    <row r="11209" ht="12.75"/>
    <row r="11210" ht="12.75"/>
    <row r="11211" ht="12.75"/>
    <row r="11212" ht="12.75"/>
    <row r="11213" ht="12.75"/>
    <row r="11214" ht="12.75"/>
    <row r="11215" ht="12.75"/>
    <row r="11216" ht="12.75"/>
    <row r="11217" ht="12.75"/>
    <row r="11218" ht="12.75"/>
    <row r="11219" ht="12.75"/>
    <row r="11220" ht="12.75"/>
    <row r="11221" ht="12.75"/>
    <row r="11222" ht="12.75"/>
    <row r="11223" ht="12.75"/>
    <row r="11224" ht="12.75"/>
    <row r="11225" ht="12.75"/>
    <row r="11226" ht="12.75"/>
    <row r="11227" ht="12.75"/>
    <row r="11228" ht="12.75"/>
    <row r="11229" ht="12.75"/>
    <row r="11230" ht="12.75"/>
    <row r="11231" ht="12.75"/>
    <row r="11232" ht="12.75"/>
    <row r="11233" ht="12.75"/>
    <row r="11234" ht="12.75"/>
    <row r="11235" ht="12.75"/>
    <row r="11236" ht="12.75"/>
    <row r="11237" ht="12.75"/>
    <row r="11238" ht="12.75"/>
    <row r="11239" ht="12.75"/>
    <row r="11240" ht="12.75"/>
    <row r="11241" ht="12.75"/>
    <row r="11242" ht="12.75"/>
    <row r="11243" ht="12.75"/>
    <row r="11244" ht="12.75"/>
    <row r="11245" ht="12.75"/>
    <row r="11246" ht="12.75"/>
    <row r="11247" ht="12.75"/>
    <row r="11248" ht="12.75"/>
    <row r="11249" ht="12.75"/>
    <row r="11250" ht="12.75"/>
    <row r="11251" ht="12.75"/>
    <row r="11252" ht="12.75"/>
    <row r="11253" ht="12.75"/>
    <row r="11254" ht="12.75"/>
    <row r="11255" ht="12.75"/>
    <row r="11256" ht="12.75"/>
    <row r="11257" ht="12.75"/>
    <row r="11258" ht="12.75"/>
    <row r="11259" ht="12.75"/>
    <row r="11260" ht="12.75"/>
    <row r="11261" ht="12.75"/>
    <row r="11262" ht="12.75"/>
    <row r="11263" ht="12.75"/>
    <row r="11264" ht="12.75"/>
    <row r="11265" ht="12.75"/>
    <row r="11266" ht="12.75"/>
    <row r="11267" ht="12.75"/>
    <row r="11268" ht="12.75"/>
    <row r="11269" ht="12.75"/>
    <row r="11270" ht="12.75"/>
    <row r="11271" ht="12.75"/>
    <row r="11272" ht="12.75"/>
    <row r="11273" ht="12.75"/>
    <row r="11274" ht="12.75"/>
    <row r="11275" ht="12.75"/>
    <row r="11276" ht="12.75"/>
    <row r="11277" ht="12.75"/>
    <row r="11278" ht="12.75"/>
    <row r="11279" ht="12.75"/>
    <row r="11280" ht="12.75"/>
    <row r="11281" ht="12.75"/>
    <row r="11282" ht="12.75"/>
    <row r="11283" ht="12.75"/>
    <row r="11284" ht="12.75"/>
    <row r="11285" ht="12.75"/>
    <row r="11286" ht="12.75"/>
    <row r="11287" ht="12.75"/>
    <row r="11288" ht="12.75"/>
    <row r="11289" ht="12.75"/>
    <row r="11290" ht="12.75"/>
    <row r="11291" ht="12.75"/>
    <row r="11292" ht="12.75"/>
    <row r="11293" ht="12.75"/>
    <row r="11294" ht="12.75"/>
    <row r="11295" ht="12.75"/>
    <row r="11296" ht="12.75"/>
    <row r="11297" ht="12.75"/>
    <row r="11298" ht="12.75"/>
    <row r="11299" ht="12.75"/>
    <row r="11300" ht="12.75"/>
    <row r="11301" ht="12.75"/>
    <row r="11302" ht="12.75"/>
    <row r="11303" ht="12.75"/>
    <row r="11304" ht="12.75"/>
    <row r="11305" ht="12.75"/>
    <row r="11306" ht="12.75"/>
    <row r="11307" ht="12.75"/>
    <row r="11308" ht="12.75"/>
    <row r="11309" ht="12.75"/>
    <row r="11310" ht="12.75"/>
    <row r="11311" ht="12.75"/>
    <row r="11312" ht="12.75"/>
    <row r="11313" ht="12.75"/>
    <row r="11314" ht="12.75"/>
    <row r="11315" ht="12.75"/>
    <row r="11316" ht="12.75"/>
    <row r="11317" ht="12.75"/>
    <row r="11318" ht="12.75"/>
    <row r="11319" ht="12.75"/>
    <row r="11320" ht="12.75"/>
    <row r="11321" ht="12.75"/>
    <row r="11322" ht="12.75"/>
    <row r="11323" ht="12.75"/>
    <row r="11324" ht="12.75"/>
    <row r="11325" ht="12.75"/>
    <row r="11326" ht="12.75"/>
    <row r="11327" ht="12.75"/>
    <row r="11328" ht="12.75"/>
    <row r="11329" ht="12.75"/>
    <row r="11330" ht="12.75"/>
    <row r="11331" ht="12.75"/>
    <row r="11332" ht="12.75"/>
    <row r="11333" ht="12.75"/>
    <row r="11334" ht="12.75"/>
    <row r="11335" ht="12.75"/>
    <row r="11336" ht="12.75"/>
    <row r="11337" ht="12.75"/>
    <row r="11338" ht="12.75"/>
    <row r="11339" ht="12.75"/>
    <row r="11340" ht="12.75"/>
    <row r="11341" ht="12.75"/>
    <row r="11342" ht="12.75"/>
    <row r="11343" ht="12.75"/>
    <row r="11344" ht="12.75"/>
    <row r="11345" ht="12.75"/>
    <row r="11346" ht="12.75"/>
    <row r="11347" ht="12.75"/>
    <row r="11348" ht="12.75"/>
    <row r="11349" ht="12.75"/>
    <row r="11350" ht="12.75"/>
    <row r="11351" ht="12.75"/>
    <row r="11352" ht="12.75"/>
    <row r="11353" ht="12.75"/>
    <row r="11354" ht="12.75"/>
    <row r="11355" ht="12.75"/>
    <row r="11356" ht="12.75"/>
    <row r="11357" ht="12.75"/>
    <row r="11358" ht="12.75"/>
    <row r="11359" ht="12.75"/>
    <row r="11360" ht="12.75"/>
    <row r="11361" ht="12.75"/>
    <row r="11362" ht="12.75"/>
    <row r="11363" ht="12.75"/>
    <row r="11364" ht="12.75"/>
    <row r="11365" ht="12.75"/>
    <row r="11366" ht="12.75"/>
    <row r="11367" ht="12.75"/>
    <row r="11368" ht="12.75"/>
    <row r="11369" ht="12.75"/>
    <row r="11370" ht="12.75"/>
    <row r="11371" ht="12.75"/>
    <row r="11372" ht="12.75"/>
    <row r="11373" ht="12.75"/>
    <row r="11374" ht="12.75"/>
    <row r="11375" ht="12.75"/>
    <row r="11376" ht="12.75"/>
    <row r="11377" ht="12.75"/>
    <row r="11378" ht="12.75"/>
    <row r="11379" ht="12.75"/>
    <row r="11380" ht="12.75"/>
    <row r="11381" ht="12.75"/>
    <row r="11382" ht="12.75"/>
    <row r="11383" ht="12.75"/>
    <row r="11384" ht="12.75"/>
    <row r="11385" ht="12.75"/>
    <row r="11386" ht="12.75"/>
    <row r="11387" ht="12.75"/>
    <row r="11388" ht="12.75"/>
    <row r="11389" ht="12.75"/>
    <row r="11390" ht="12.75"/>
    <row r="11391" ht="12.75"/>
    <row r="11392" ht="12.75"/>
    <row r="11393" ht="12.75"/>
    <row r="11394" ht="12.75"/>
    <row r="11395" ht="12.75"/>
    <row r="11396" ht="12.75"/>
    <row r="11397" ht="12.75"/>
    <row r="11398" ht="12.75"/>
    <row r="11399" ht="12.75"/>
    <row r="11400" ht="12.75"/>
    <row r="11401" ht="12.75"/>
    <row r="11402" ht="12.75"/>
    <row r="11403" ht="12.75"/>
    <row r="11404" ht="12.75"/>
    <row r="11405" ht="12.75"/>
    <row r="11406" ht="12.75"/>
    <row r="11407" ht="12.75"/>
    <row r="11408" ht="12.75"/>
    <row r="11409" ht="12.75"/>
    <row r="11410" ht="12.75"/>
    <row r="11411" ht="12.75"/>
    <row r="11412" ht="12.75"/>
    <row r="11413" ht="12.75"/>
    <row r="11414" ht="12.75"/>
    <row r="11415" ht="12.75"/>
    <row r="11416" ht="12.75"/>
    <row r="11417" ht="12.75"/>
    <row r="11418" ht="12.75"/>
    <row r="11419" ht="12.75"/>
    <row r="11420" ht="12.75"/>
    <row r="11421" ht="12.75"/>
    <row r="11422" ht="12.75"/>
    <row r="11423" ht="12.75"/>
    <row r="11424" ht="12.75"/>
    <row r="11425" ht="12.75"/>
    <row r="11426" ht="12.75"/>
    <row r="11427" ht="12.75"/>
    <row r="11428" ht="12.75"/>
    <row r="11429" ht="12.75"/>
    <row r="11430" ht="12.75"/>
    <row r="11431" ht="12.75"/>
    <row r="11432" ht="12.75"/>
    <row r="11433" ht="12.75"/>
    <row r="11434" ht="12.75"/>
    <row r="11435" ht="12.75"/>
    <row r="11436" ht="12.75"/>
    <row r="11437" ht="12.75"/>
    <row r="11438" ht="12.75"/>
    <row r="11439" ht="12.75"/>
    <row r="11440" ht="12.75"/>
    <row r="11441" ht="12.75"/>
    <row r="11442" ht="12.75"/>
    <row r="11443" ht="12.75"/>
    <row r="11444" ht="12.75"/>
    <row r="11445" ht="12.75"/>
    <row r="11446" ht="12.75"/>
    <row r="11447" ht="12.75"/>
    <row r="11448" ht="12.75"/>
    <row r="11449" ht="12.75"/>
    <row r="11450" ht="12.75"/>
    <row r="11451" ht="12.75"/>
    <row r="11452" ht="12.75"/>
    <row r="11453" ht="12.75"/>
    <row r="11454" ht="12.75"/>
    <row r="11455" ht="12.75"/>
    <row r="11456" ht="12.75"/>
    <row r="11457" ht="12.75"/>
    <row r="11458" ht="12.75"/>
    <row r="11459" ht="12.75"/>
    <row r="11460" ht="12.75"/>
    <row r="11461" ht="12.75"/>
    <row r="11462" ht="12.75"/>
    <row r="11463" ht="12.75"/>
    <row r="11464" ht="12.75"/>
    <row r="11465" ht="12.75"/>
    <row r="11466" ht="12.75"/>
    <row r="11467" ht="12.75"/>
    <row r="11468" ht="12.75"/>
    <row r="11469" ht="12.75"/>
    <row r="11470" ht="12.75"/>
    <row r="11471" ht="12.75"/>
    <row r="11472" ht="12.75"/>
    <row r="11473" ht="12.75"/>
    <row r="11474" ht="12.75"/>
    <row r="11475" ht="12.75"/>
    <row r="11476" ht="12.75"/>
    <row r="11477" ht="12.75"/>
    <row r="11478" ht="12.75"/>
    <row r="11479" ht="12.75"/>
    <row r="11480" ht="12.75"/>
    <row r="11481" ht="12.75"/>
    <row r="11482" ht="12.75"/>
    <row r="11483" ht="12.75"/>
    <row r="11484" ht="12.75"/>
    <row r="11485" ht="12.75"/>
    <row r="11486" ht="12.75"/>
    <row r="11487" ht="12.75"/>
    <row r="11488" ht="12.75"/>
    <row r="11489" ht="12.75"/>
    <row r="11490" ht="12.75"/>
    <row r="11491" ht="12.75"/>
    <row r="11492" ht="12.75"/>
    <row r="11493" ht="12.75"/>
    <row r="11494" ht="12.75"/>
    <row r="11495" ht="12.75"/>
    <row r="11496" ht="12.75"/>
    <row r="11497" ht="12.75"/>
    <row r="11498" ht="12.75"/>
    <row r="11499" ht="12.75"/>
    <row r="11500" ht="12.75"/>
    <row r="11501" ht="12.75"/>
    <row r="11502" ht="12.75"/>
    <row r="11503" ht="12.75"/>
    <row r="11504" ht="12.75"/>
    <row r="11505" ht="12.75"/>
    <row r="11506" ht="12.75"/>
    <row r="11507" ht="12.75"/>
    <row r="11508" ht="12.75"/>
    <row r="11509" ht="12.75"/>
    <row r="11510" ht="12.75"/>
    <row r="11511" ht="12.75"/>
    <row r="11512" ht="12.75"/>
    <row r="11513" ht="12.75"/>
    <row r="11514" ht="12.75"/>
    <row r="11515" ht="12.75"/>
    <row r="11516" ht="12.75"/>
    <row r="11517" ht="12.75"/>
    <row r="11518" ht="12.75"/>
    <row r="11519" ht="12.75"/>
    <row r="11520" ht="12.75"/>
    <row r="11521" ht="12.75"/>
    <row r="11522" ht="12.75"/>
    <row r="11523" ht="12.75"/>
    <row r="11524" ht="12.75"/>
    <row r="11525" ht="12.75"/>
    <row r="11526" ht="12.75"/>
    <row r="11527" ht="12.75"/>
    <row r="11528" ht="12.75"/>
    <row r="11529" ht="12.75"/>
    <row r="11530" ht="12.75"/>
    <row r="11531" ht="12.75"/>
    <row r="11532" ht="12.75"/>
    <row r="11533" ht="12.75"/>
    <row r="11534" ht="12.75"/>
    <row r="11535" ht="12.75"/>
    <row r="11536" ht="12.75"/>
    <row r="11537" ht="12.75"/>
    <row r="11538" ht="12.75"/>
    <row r="11539" ht="12.75"/>
    <row r="11540" ht="12.75"/>
    <row r="11541" ht="12.75"/>
    <row r="11542" ht="12.75"/>
    <row r="11543" ht="12.75"/>
    <row r="11544" ht="12.75"/>
    <row r="11545" ht="12.75"/>
    <row r="11546" ht="12.75"/>
    <row r="11547" ht="12.75"/>
    <row r="11548" ht="12.75"/>
    <row r="11549" ht="12.75"/>
    <row r="11550" ht="12.75"/>
    <row r="11551" ht="12.75"/>
    <row r="11552" ht="12.75"/>
    <row r="11553" ht="12.75"/>
    <row r="11554" ht="12.75"/>
    <row r="11555" ht="12.75"/>
    <row r="11556" ht="12.75"/>
    <row r="11557" ht="12.75"/>
    <row r="11558" ht="12.75"/>
    <row r="11559" ht="12.75"/>
    <row r="11560" ht="12.75"/>
    <row r="11561" ht="12.75"/>
    <row r="11562" ht="12.75"/>
    <row r="11563" ht="12.75"/>
    <row r="11564" ht="12.75"/>
    <row r="11565" ht="12.75"/>
    <row r="11566" ht="12.75"/>
    <row r="11567" ht="12.75"/>
    <row r="11568" ht="12.75"/>
    <row r="11569" ht="12.75"/>
    <row r="11570" ht="12.75"/>
    <row r="11571" ht="12.75"/>
    <row r="11572" ht="12.75"/>
    <row r="11573" ht="12.75"/>
    <row r="11574" ht="12.75"/>
    <row r="11575" ht="12.75"/>
    <row r="11576" ht="12.75"/>
    <row r="11577" ht="12.75"/>
    <row r="11578" ht="12.75"/>
    <row r="11579" ht="12.75"/>
    <row r="11580" ht="12.75"/>
    <row r="11581" ht="12.75"/>
    <row r="11582" ht="12.75"/>
    <row r="11583" ht="12.75"/>
    <row r="11584" ht="12.75"/>
    <row r="11585" ht="12.75"/>
    <row r="11586" ht="12.75"/>
    <row r="11587" ht="12.75"/>
    <row r="11588" ht="12.75"/>
    <row r="11589" ht="12.75"/>
    <row r="11590" ht="12.75"/>
    <row r="11591" ht="12.75"/>
    <row r="11592" ht="12.75"/>
    <row r="11593" ht="12.75"/>
    <row r="11594" ht="12.75"/>
    <row r="11595" ht="12.75"/>
    <row r="11596" ht="12.75"/>
    <row r="11597" ht="12.75"/>
    <row r="11598" ht="12.75"/>
    <row r="11599" ht="12.75"/>
    <row r="11600" ht="12.75"/>
    <row r="11601" ht="12.75"/>
    <row r="11602" ht="12.75"/>
    <row r="11603" ht="12.75"/>
    <row r="11604" ht="12.75"/>
    <row r="11605" ht="12.75"/>
    <row r="11606" ht="12.75"/>
    <row r="11607" ht="12.75"/>
    <row r="11608" ht="12.75"/>
    <row r="11609" ht="12.75"/>
    <row r="11610" ht="12.75"/>
    <row r="11611" ht="12.75"/>
    <row r="11612" ht="12.75"/>
    <row r="11613" ht="12.75"/>
    <row r="11614" ht="12.75"/>
    <row r="11615" ht="12.75"/>
    <row r="11616" ht="12.75"/>
    <row r="11617" ht="12.75"/>
    <row r="11618" ht="12.75"/>
    <row r="11619" ht="12.75"/>
    <row r="11620" ht="12.75"/>
    <row r="11621" ht="12.75"/>
    <row r="11622" ht="12.75"/>
    <row r="11623" ht="12.75"/>
    <row r="11624" ht="12.75"/>
    <row r="11625" ht="12.75"/>
    <row r="11626" ht="12.75"/>
    <row r="11627" ht="12.75"/>
    <row r="11628" ht="12.75"/>
    <row r="11629" ht="12.75"/>
    <row r="11630" ht="12.75"/>
    <row r="11631" ht="12.75"/>
    <row r="11632" ht="12.75"/>
    <row r="11633" ht="12.75"/>
    <row r="11634" ht="12.75"/>
    <row r="11635" ht="12.75"/>
    <row r="11636" ht="12.75"/>
    <row r="11637" ht="12.75"/>
    <row r="11638" ht="12.75"/>
    <row r="11639" ht="12.75"/>
    <row r="11640" ht="12.75"/>
    <row r="11641" ht="12.75"/>
    <row r="11642" ht="12.75"/>
    <row r="11643" ht="12.75"/>
    <row r="11644" ht="12.75"/>
    <row r="11645" ht="12.75"/>
    <row r="11646" ht="12.75"/>
    <row r="11647" ht="12.75"/>
    <row r="11648" ht="12.75"/>
    <row r="11649" ht="12.75"/>
    <row r="11650" ht="12.75"/>
    <row r="11651" ht="12.75"/>
    <row r="11652" ht="12.75"/>
    <row r="11653" ht="12.75"/>
    <row r="11654" ht="12.75"/>
    <row r="11655" ht="12.75"/>
    <row r="11656" ht="12.75"/>
    <row r="11657" ht="12.75"/>
    <row r="11658" ht="12.75"/>
    <row r="11659" ht="12.75"/>
    <row r="11660" ht="12.75"/>
    <row r="11661" ht="12.75"/>
    <row r="11662" ht="12.75"/>
    <row r="11663" ht="12.75"/>
    <row r="11664" ht="12.75"/>
    <row r="11665" ht="12.75"/>
    <row r="11666" ht="12.75"/>
    <row r="11667" ht="12.75"/>
    <row r="11668" ht="12.75"/>
    <row r="11669" ht="12.75"/>
    <row r="11670" ht="12.75"/>
    <row r="11671" ht="12.75"/>
    <row r="11672" ht="12.75"/>
    <row r="11673" ht="12.75"/>
    <row r="11674" ht="12.75"/>
    <row r="11675" ht="12.75"/>
    <row r="11676" ht="12.75"/>
    <row r="11677" ht="12.75"/>
    <row r="11678" ht="12.75"/>
    <row r="11679" ht="12.75"/>
    <row r="11680" ht="12.75"/>
    <row r="11681" ht="12.75"/>
    <row r="11682" ht="12.75"/>
    <row r="11683" ht="12.75"/>
    <row r="11684" ht="12.75"/>
    <row r="11685" ht="12.75"/>
    <row r="11686" ht="12.75"/>
    <row r="11687" ht="12.75"/>
    <row r="11688" ht="12.75"/>
    <row r="11689" ht="12.75"/>
    <row r="11690" ht="12.75"/>
    <row r="11691" ht="12.75"/>
    <row r="11692" ht="12.75"/>
    <row r="11693" ht="12.75"/>
    <row r="11694" ht="12.75"/>
    <row r="11695" ht="12.75"/>
    <row r="11696" ht="12.75"/>
    <row r="11697" ht="12.75"/>
    <row r="11698" ht="12.75"/>
    <row r="11699" ht="12.75"/>
    <row r="11700" ht="12.75"/>
    <row r="11701" ht="12.75"/>
    <row r="11702" ht="12.75"/>
    <row r="11703" ht="12.75"/>
    <row r="11704" ht="12.75"/>
    <row r="11705" ht="12.75"/>
    <row r="11706" ht="12.75"/>
    <row r="11707" ht="12.75"/>
    <row r="11708" ht="12.75"/>
    <row r="11709" ht="12.75"/>
    <row r="11710" ht="12.75"/>
    <row r="11711" ht="12.75"/>
    <row r="11712" ht="12.75"/>
    <row r="11713" ht="12.75"/>
    <row r="11714" ht="12.75"/>
    <row r="11715" ht="12.75"/>
    <row r="11716" ht="12.75"/>
    <row r="11717" ht="12.75"/>
    <row r="11718" ht="12.75"/>
    <row r="11719" ht="12.75"/>
    <row r="11720" ht="12.75"/>
    <row r="11721" ht="12.75"/>
    <row r="11722" ht="12.75"/>
    <row r="11723" ht="12.75"/>
    <row r="11724" ht="12.75"/>
    <row r="11725" ht="12.75"/>
    <row r="11726" ht="12.75"/>
    <row r="11727" ht="12.75"/>
    <row r="11728" ht="12.75"/>
    <row r="11729" ht="12.75"/>
    <row r="11730" ht="12.75"/>
    <row r="11731" ht="12.75"/>
    <row r="11732" ht="12.75"/>
    <row r="11733" ht="12.75"/>
    <row r="11734" ht="12.75"/>
    <row r="11735" ht="12.75"/>
    <row r="11736" ht="12.75"/>
    <row r="11737" ht="12.75"/>
    <row r="11738" ht="12.75"/>
    <row r="11739" ht="12.75"/>
    <row r="11740" ht="12.75"/>
    <row r="11741" ht="12.75"/>
    <row r="11742" ht="12.75"/>
    <row r="11743" ht="12.75"/>
    <row r="11744" ht="12.75"/>
    <row r="11745" ht="12.75"/>
    <row r="11746" ht="12.75"/>
    <row r="11747" ht="12.75"/>
    <row r="11748" ht="12.75"/>
    <row r="11749" ht="12.75"/>
    <row r="11750" ht="12.75"/>
    <row r="11751" ht="12.75"/>
    <row r="11752" ht="12.75"/>
    <row r="11753" ht="12.75"/>
    <row r="11754" ht="12.75"/>
    <row r="11755" ht="12.75"/>
    <row r="11756" ht="12.75"/>
    <row r="11757" ht="12.75"/>
    <row r="11758" ht="12.75"/>
    <row r="11759" ht="12.75"/>
    <row r="11760" ht="12.75"/>
    <row r="11761" ht="12.75"/>
    <row r="11762" ht="12.75"/>
    <row r="11763" ht="12.75"/>
    <row r="11764" ht="12.75"/>
    <row r="11765" ht="12.75"/>
    <row r="11766" ht="12.75"/>
    <row r="11767" ht="12.75"/>
    <row r="11768" ht="12.75"/>
    <row r="11769" ht="12.75"/>
    <row r="11770" ht="12.75"/>
    <row r="11771" ht="12.75"/>
    <row r="11772" ht="12.75"/>
    <row r="11773" ht="12.75"/>
    <row r="11774" ht="12.75"/>
    <row r="11775" ht="12.75"/>
    <row r="11776" ht="12.75"/>
    <row r="11777" ht="12.75"/>
    <row r="11778" ht="12.75"/>
    <row r="11779" ht="12.75"/>
    <row r="11780" ht="12.75"/>
    <row r="11781" ht="12.75"/>
    <row r="11782" ht="12.75"/>
    <row r="11783" ht="12.75"/>
    <row r="11784" ht="12.75"/>
    <row r="11785" ht="12.75"/>
    <row r="11786" ht="12.75"/>
    <row r="11787" ht="12.75"/>
    <row r="11788" ht="12.75"/>
    <row r="11789" ht="12.75"/>
    <row r="11790" ht="12.75"/>
    <row r="11791" ht="12.75"/>
    <row r="11792" ht="12.75"/>
    <row r="11793" ht="12.75"/>
    <row r="11794" ht="12.75"/>
    <row r="11795" ht="12.75"/>
    <row r="11796" ht="12.75"/>
    <row r="11797" ht="12.75"/>
    <row r="11798" ht="12.75"/>
    <row r="11799" ht="12.75"/>
    <row r="11800" ht="12.75"/>
    <row r="11801" ht="12.75"/>
    <row r="11802" ht="12.75"/>
    <row r="11803" ht="12.75"/>
    <row r="11804" ht="12.75"/>
    <row r="11805" ht="12.75"/>
    <row r="11806" ht="12.75"/>
    <row r="11807" ht="12.75"/>
    <row r="11808" ht="12.75"/>
    <row r="11809" ht="12.75"/>
    <row r="11810" ht="12.75"/>
    <row r="11811" ht="12.75"/>
    <row r="11812" ht="12.75"/>
    <row r="11813" ht="12.75"/>
    <row r="11814" ht="12.75"/>
    <row r="11815" ht="12.75"/>
    <row r="11816" ht="12.75"/>
    <row r="11817" ht="12.75"/>
    <row r="11818" ht="12.75"/>
    <row r="11819" ht="12.75"/>
    <row r="11820" ht="12.75"/>
    <row r="11821" ht="12.75"/>
    <row r="11822" ht="12.75"/>
    <row r="11823" ht="12.75"/>
    <row r="11824" ht="12.75"/>
    <row r="11825" ht="12.75"/>
    <row r="11826" ht="12.75"/>
    <row r="11827" ht="12.75"/>
    <row r="11828" ht="12.75"/>
    <row r="11829" ht="12.75"/>
    <row r="11830" ht="12.75"/>
    <row r="11831" ht="12.75"/>
    <row r="11832" ht="12.75"/>
    <row r="11833" ht="12.75"/>
    <row r="11834" ht="12.75"/>
    <row r="11835" ht="12.75"/>
    <row r="11836" ht="12.75"/>
    <row r="11837" ht="12.75"/>
    <row r="11838" ht="12.75"/>
    <row r="11839" ht="12.75"/>
    <row r="11840" ht="12.75"/>
    <row r="11841" ht="12.75"/>
    <row r="11842" ht="12.75"/>
    <row r="11843" ht="12.75"/>
    <row r="11844" ht="12.75"/>
    <row r="11845" ht="12.75"/>
    <row r="11846" ht="12.75"/>
    <row r="11847" ht="12.75"/>
    <row r="11848" ht="12.75"/>
    <row r="11849" ht="12.75"/>
    <row r="11850" ht="12.75"/>
    <row r="11851" ht="12.75"/>
    <row r="11852" ht="12.75"/>
    <row r="11853" ht="12.75"/>
    <row r="11854" ht="12.75"/>
    <row r="11855" ht="12.75"/>
    <row r="11856" ht="12.75"/>
    <row r="11857" ht="12.75"/>
    <row r="11858" ht="12.75"/>
    <row r="11859" ht="12.75"/>
    <row r="11860" ht="12.75"/>
    <row r="11861" ht="12.75"/>
    <row r="11862" ht="12.75"/>
    <row r="11863" ht="12.75"/>
    <row r="11864" ht="12.75"/>
    <row r="11865" ht="12.75"/>
    <row r="11866" ht="12.75"/>
    <row r="11867" ht="12.75"/>
    <row r="11868" ht="12.75"/>
    <row r="11869" ht="12.75"/>
    <row r="11870" ht="12.75"/>
    <row r="11871" ht="12.75"/>
    <row r="11872" ht="12.75"/>
    <row r="11873" ht="12.75"/>
    <row r="11874" ht="12.75"/>
    <row r="11875" ht="12.75"/>
    <row r="11876" ht="12.75"/>
    <row r="11877" ht="12.75"/>
    <row r="11878" ht="12.75"/>
    <row r="11879" ht="12.75"/>
    <row r="11880" ht="12.75"/>
    <row r="11881" ht="12.75"/>
    <row r="11882" ht="12.75"/>
    <row r="11883" ht="12.75"/>
    <row r="11884" ht="12.75"/>
    <row r="11885" ht="12.75"/>
    <row r="11886" ht="12.75"/>
    <row r="11887" ht="12.75"/>
    <row r="11888" ht="12.75"/>
    <row r="11889" ht="12.75"/>
    <row r="11890" ht="12.75"/>
    <row r="11891" ht="12.75"/>
    <row r="11892" ht="12.75"/>
    <row r="11893" ht="12.75"/>
    <row r="11894" ht="12.75"/>
    <row r="11895" ht="12.75"/>
    <row r="11896" ht="12.75"/>
    <row r="11897" ht="12.75"/>
    <row r="11898" ht="12.75"/>
    <row r="11899" ht="12.75"/>
    <row r="11900" ht="12.75"/>
    <row r="11901" ht="12.75"/>
    <row r="11902" ht="12.75"/>
    <row r="11903" ht="12.75"/>
    <row r="11904" ht="12.75"/>
    <row r="11905" ht="12.75"/>
    <row r="11906" ht="12.75"/>
    <row r="11907" ht="12.75"/>
    <row r="11908" ht="12.75"/>
    <row r="11909" ht="12.75"/>
    <row r="11910" ht="12.75"/>
    <row r="11911" ht="12.75"/>
    <row r="11912" ht="12.75"/>
    <row r="11913" ht="12.75"/>
    <row r="11914" ht="12.75"/>
    <row r="11915" ht="12.75"/>
    <row r="11916" ht="12.75"/>
    <row r="11917" ht="12.75"/>
    <row r="11918" ht="12.75"/>
    <row r="11919" ht="12.75"/>
    <row r="11920" ht="12.75"/>
    <row r="11921" ht="12.75"/>
    <row r="11922" ht="12.75"/>
    <row r="11923" ht="12.75"/>
    <row r="11924" ht="12.75"/>
    <row r="11925" ht="12.75"/>
    <row r="11926" ht="12.75"/>
    <row r="11927" ht="12.75"/>
    <row r="11928" ht="12.75"/>
    <row r="11929" ht="12.75"/>
    <row r="11930" ht="12.75"/>
    <row r="11931" ht="12.75"/>
    <row r="11932" ht="12.75"/>
    <row r="11933" ht="12.75"/>
    <row r="11934" ht="12.75"/>
    <row r="11935" ht="12.75"/>
    <row r="11936" ht="12.75"/>
    <row r="11937" ht="12.75"/>
    <row r="11938" ht="12.75"/>
    <row r="11939" ht="12.75"/>
    <row r="11940" ht="12.75"/>
    <row r="11941" ht="12.75"/>
    <row r="11942" ht="12.75"/>
    <row r="11943" ht="12.75"/>
    <row r="11944" ht="12.75"/>
    <row r="11945" ht="12.75"/>
    <row r="11946" ht="12.75"/>
    <row r="11947" ht="12.75"/>
    <row r="11948" ht="12.75"/>
    <row r="11949" ht="12.75"/>
    <row r="11950" ht="12.75"/>
    <row r="11951" ht="12.75"/>
    <row r="11952" ht="12.75"/>
    <row r="11953" ht="12.75"/>
    <row r="11954" ht="12.75"/>
    <row r="11955" ht="12.75"/>
    <row r="11956" ht="12.75"/>
    <row r="11957" ht="12.75"/>
    <row r="11958" ht="12.75"/>
    <row r="11959" ht="12.75"/>
    <row r="11960" ht="12.75"/>
    <row r="11961" ht="12.75"/>
    <row r="11962" ht="12.75"/>
    <row r="11963" ht="12.75"/>
    <row r="11964" ht="12.75"/>
    <row r="11965" ht="12.75"/>
    <row r="11966" ht="12.75"/>
    <row r="11967" ht="12.75"/>
    <row r="11968" ht="12.75"/>
    <row r="11969" ht="12.75"/>
    <row r="11970" ht="12.75"/>
    <row r="11971" ht="12.75"/>
    <row r="11972" ht="12.75"/>
    <row r="11973" ht="12.75"/>
    <row r="11974" ht="12.75"/>
    <row r="11975" ht="12.75"/>
    <row r="11976" ht="12.75"/>
    <row r="11977" ht="12.75"/>
    <row r="11978" ht="12.75"/>
    <row r="11979" ht="12.75"/>
    <row r="11980" ht="12.75"/>
    <row r="11981" ht="12.75"/>
    <row r="11982" ht="12.75"/>
    <row r="11983" ht="12.75"/>
    <row r="11984" ht="12.75"/>
    <row r="11985" ht="12.75"/>
    <row r="11986" ht="12.75"/>
    <row r="11987" ht="12.75"/>
    <row r="11988" ht="12.75"/>
    <row r="11989" ht="12.75"/>
    <row r="11990" ht="12.75"/>
    <row r="11991" ht="12.75"/>
    <row r="11992" ht="12.75"/>
    <row r="11993" ht="12.75"/>
    <row r="11994" ht="12.75"/>
    <row r="11995" ht="12.75"/>
    <row r="11996" ht="12.75"/>
    <row r="11997" ht="12.75"/>
    <row r="11998" ht="12.75"/>
    <row r="11999" ht="12.75"/>
    <row r="12000" ht="12.75"/>
    <row r="12001" ht="12.75"/>
    <row r="12002" ht="12.75"/>
    <row r="12003" ht="12.75"/>
    <row r="12004" ht="12.75"/>
    <row r="12005" ht="12.75"/>
    <row r="12006" ht="12.75"/>
    <row r="12007" ht="12.75"/>
    <row r="12008" ht="12.75"/>
    <row r="12009" ht="12.75"/>
    <row r="12010" ht="12.75"/>
    <row r="12011" ht="12.75"/>
    <row r="12012" ht="12.75"/>
    <row r="12013" ht="12.75"/>
    <row r="12014" ht="12.75"/>
    <row r="12015" ht="12.75"/>
    <row r="12016" ht="12.75"/>
    <row r="12017" ht="12.75"/>
    <row r="12018" ht="12.75"/>
    <row r="12019" ht="12.75"/>
    <row r="12020" ht="12.75"/>
    <row r="12021" ht="12.75"/>
    <row r="12022" ht="12.75"/>
    <row r="12023" ht="12.75"/>
    <row r="12024" ht="12.75"/>
    <row r="12025" ht="12.75"/>
    <row r="12026" ht="12.75"/>
    <row r="12027" ht="12.75"/>
    <row r="12028" ht="12.75"/>
    <row r="12029" ht="12.75"/>
    <row r="12030" ht="12.75"/>
    <row r="12031" ht="12.75"/>
    <row r="12032" ht="12.75"/>
    <row r="12033" ht="12.75"/>
    <row r="12034" ht="12.75"/>
    <row r="12035" ht="12.75"/>
    <row r="12036" ht="12.75"/>
    <row r="12037" ht="12.75"/>
    <row r="12038" ht="12.75"/>
    <row r="12039" ht="12.75"/>
    <row r="12040" ht="12.75"/>
    <row r="12041" ht="12.75"/>
    <row r="12042" ht="12.75"/>
    <row r="12043" ht="12.75"/>
    <row r="12044" ht="12.75"/>
    <row r="12045" ht="12.75"/>
    <row r="12046" ht="12.75"/>
    <row r="12047" ht="12.75"/>
    <row r="12048" ht="12.75"/>
    <row r="12049" ht="12.75"/>
    <row r="12050" ht="12.75"/>
    <row r="12051" ht="12.75"/>
    <row r="12052" ht="12.75"/>
    <row r="12053" ht="12.75"/>
    <row r="12054" ht="12.75"/>
    <row r="12055" ht="12.75"/>
    <row r="12056" ht="12.75"/>
    <row r="12057" ht="12.75"/>
    <row r="12058" ht="12.75"/>
    <row r="12059" ht="12.75"/>
    <row r="12060" ht="12.75"/>
    <row r="12061" ht="12.75"/>
    <row r="12062" ht="12.75"/>
    <row r="12063" ht="12.75"/>
    <row r="12064" ht="12.75"/>
    <row r="12065" ht="12.75"/>
    <row r="12066" ht="12.75"/>
    <row r="12067" ht="12.75"/>
    <row r="12068" ht="12.75"/>
    <row r="12069" ht="12.75"/>
    <row r="12070" ht="12.75"/>
    <row r="12071" ht="12.75"/>
    <row r="12072" ht="12.75"/>
    <row r="12073" ht="12.75"/>
    <row r="12074" ht="12.75"/>
    <row r="12075" ht="12.75"/>
    <row r="12076" ht="12.75"/>
    <row r="12077" ht="12.75"/>
    <row r="12078" ht="12.75"/>
    <row r="12079" ht="12.75"/>
    <row r="12080" ht="12.75"/>
    <row r="12081" ht="12.75"/>
    <row r="12082" ht="12.75"/>
    <row r="12083" ht="12.75"/>
    <row r="12084" ht="12.75"/>
    <row r="12085" ht="12.75"/>
    <row r="12086" ht="12.75"/>
    <row r="12087" ht="12.75"/>
    <row r="12088" ht="12.75"/>
    <row r="12089" ht="12.75"/>
    <row r="12090" ht="12.75"/>
    <row r="12091" ht="12.75"/>
    <row r="12092" ht="12.75"/>
    <row r="12093" ht="12.75"/>
    <row r="12094" ht="12.75"/>
    <row r="12095" ht="12.75"/>
    <row r="12096" ht="12.75"/>
    <row r="12097" ht="12.75"/>
    <row r="12098" ht="12.75"/>
    <row r="12099" ht="12.75"/>
    <row r="12100" ht="12.75"/>
    <row r="12101" ht="12.75"/>
    <row r="12102" ht="12.75"/>
    <row r="12103" ht="12.75"/>
    <row r="12104" ht="12.75"/>
    <row r="12105" ht="12.75"/>
    <row r="12106" ht="12.75"/>
    <row r="12107" ht="12.75"/>
    <row r="12108" ht="12.75"/>
    <row r="12109" ht="12.75"/>
    <row r="12110" ht="12.75"/>
    <row r="12111" ht="12.75"/>
    <row r="12112" ht="12.75"/>
    <row r="12113" ht="12.75"/>
    <row r="12114" ht="12.75"/>
    <row r="12115" ht="12.75"/>
    <row r="12116" ht="12.75"/>
    <row r="12117" ht="12.75"/>
    <row r="12118" ht="12.75"/>
    <row r="12119" ht="12.75"/>
    <row r="12120" ht="12.75"/>
    <row r="12121" ht="12.75"/>
    <row r="12122" ht="12.75"/>
    <row r="12123" ht="12.75"/>
    <row r="12124" ht="12.75"/>
    <row r="12125" ht="12.75"/>
    <row r="12126" ht="12.75"/>
    <row r="12127" ht="12.75"/>
    <row r="12128" ht="12.75"/>
    <row r="12129" ht="12.75"/>
    <row r="12130" ht="12.75"/>
    <row r="12131" ht="12.75"/>
    <row r="12132" ht="12.75"/>
    <row r="12133" ht="12.75"/>
    <row r="12134" ht="12.75"/>
    <row r="12135" ht="12.75"/>
    <row r="12136" ht="12.75"/>
    <row r="12137" ht="12.75"/>
    <row r="12138" ht="12.75"/>
    <row r="12139" ht="12.75"/>
    <row r="12140" ht="12.75"/>
    <row r="12141" ht="12.75"/>
    <row r="12142" ht="12.75"/>
    <row r="12143" ht="12.75"/>
    <row r="12144" ht="12.75"/>
    <row r="12145" ht="12.75"/>
    <row r="12146" ht="12.75"/>
    <row r="12147" ht="12.75"/>
    <row r="12148" ht="12.75"/>
    <row r="12149" ht="12.75"/>
    <row r="12150" ht="12.75"/>
    <row r="12151" ht="12.75"/>
    <row r="12152" ht="12.75"/>
    <row r="12153" ht="12.75"/>
    <row r="12154" ht="12.75"/>
    <row r="12155" ht="12.75"/>
    <row r="12156" ht="12.75"/>
    <row r="12157" ht="12.75"/>
    <row r="12158" ht="12.75"/>
    <row r="12159" ht="12.75"/>
    <row r="12160" ht="12.75"/>
    <row r="12161" ht="12.75"/>
    <row r="12162" ht="12.75"/>
    <row r="12163" ht="12.75"/>
    <row r="12164" ht="12.75"/>
    <row r="12165" ht="12.75"/>
    <row r="12166" ht="12.75"/>
    <row r="12167" ht="12.75"/>
    <row r="12168" ht="12.75"/>
    <row r="12169" ht="12.75"/>
    <row r="12170" ht="12.75"/>
    <row r="12171" ht="12.75"/>
    <row r="12172" ht="12.75"/>
    <row r="12173" ht="12.75"/>
    <row r="12174" ht="12.75"/>
    <row r="12175" ht="12.75"/>
    <row r="12176" ht="12.75"/>
    <row r="12177" ht="12.75"/>
    <row r="12178" ht="12.75"/>
    <row r="12179" ht="12.75"/>
    <row r="12180" ht="12.75"/>
    <row r="12181" ht="12.75"/>
    <row r="12182" ht="12.75"/>
    <row r="12183" ht="12.75"/>
    <row r="12184" ht="12.75"/>
    <row r="12185" ht="12.75"/>
    <row r="12186" ht="12.75"/>
    <row r="12187" ht="12.75"/>
    <row r="12188" ht="12.75"/>
    <row r="12189" ht="12.75"/>
    <row r="12190" ht="12.75"/>
    <row r="12191" ht="12.75"/>
    <row r="12192" ht="12.75"/>
    <row r="12193" ht="12.75"/>
    <row r="12194" ht="12.75"/>
    <row r="12195" ht="12.75"/>
    <row r="12196" ht="12.75"/>
    <row r="12197" ht="12.75"/>
    <row r="12198" ht="12.75"/>
    <row r="12199" ht="12.75"/>
    <row r="12200" ht="12.75"/>
    <row r="12201" ht="12.75"/>
    <row r="12202" ht="12.75"/>
    <row r="12203" ht="12.75"/>
    <row r="12204" ht="12.75"/>
    <row r="12205" ht="12.75"/>
    <row r="12206" ht="12.75"/>
    <row r="12207" ht="12.75"/>
    <row r="12208" ht="12.75"/>
    <row r="12209" ht="12.75"/>
    <row r="12210" ht="12.75"/>
    <row r="12211" ht="12.75"/>
    <row r="12212" ht="12.75"/>
    <row r="12213" ht="12.75"/>
    <row r="12214" ht="12.75"/>
    <row r="12215" ht="12.75"/>
    <row r="12216" ht="12.75"/>
    <row r="12217" ht="12.75"/>
    <row r="12218" ht="12.75"/>
    <row r="12219" ht="12.75"/>
    <row r="12220" ht="12.75"/>
    <row r="12221" ht="12.75"/>
    <row r="12222" ht="12.75"/>
    <row r="12223" ht="12.75"/>
    <row r="12224" ht="12.75"/>
    <row r="12225" ht="12.75"/>
    <row r="12226" ht="12.75"/>
    <row r="12227" ht="12.75"/>
    <row r="12228" ht="12.75"/>
    <row r="12229" ht="12.75"/>
    <row r="12230" ht="12.75"/>
    <row r="12231" ht="12.75"/>
    <row r="12232" ht="12.75"/>
    <row r="12233" ht="12.75"/>
    <row r="12234" ht="12.75"/>
    <row r="12235" ht="12.75"/>
    <row r="12236" ht="12.75"/>
    <row r="12237" ht="12.75"/>
    <row r="12238" ht="12.75"/>
    <row r="12239" ht="12.75"/>
    <row r="12240" ht="12.75"/>
    <row r="12241" ht="12.75"/>
    <row r="12242" ht="12.75"/>
    <row r="12243" ht="12.75"/>
    <row r="12244" ht="12.75"/>
    <row r="12245" ht="12.75"/>
    <row r="12246" ht="12.75"/>
    <row r="12247" ht="12.75"/>
    <row r="12248" ht="12.75"/>
    <row r="12249" ht="12.75"/>
    <row r="12250" ht="12.75"/>
    <row r="12251" ht="12.75"/>
    <row r="12252" ht="12.75"/>
    <row r="12253" ht="12.75"/>
    <row r="12254" ht="12.75"/>
    <row r="12255" ht="12.75"/>
    <row r="12256" ht="12.75"/>
    <row r="12257" ht="12.75"/>
    <row r="12258" ht="12.75"/>
    <row r="12259" ht="12.75"/>
    <row r="12260" ht="12.75"/>
    <row r="12261" ht="12.75"/>
    <row r="12262" ht="12.75"/>
    <row r="12263" ht="12.75"/>
    <row r="12264" ht="12.75"/>
    <row r="12265" ht="12.75"/>
    <row r="12266" ht="12.75"/>
    <row r="12267" ht="12.75"/>
    <row r="12268" ht="12.75"/>
    <row r="12269" ht="12.75"/>
    <row r="12270" ht="12.75"/>
    <row r="12271" ht="12.75"/>
    <row r="12272" ht="12.75"/>
    <row r="12273" ht="12.75"/>
    <row r="12274" ht="12.75"/>
    <row r="12275" ht="12.75"/>
    <row r="12276" ht="12.75"/>
    <row r="12277" ht="12.75"/>
    <row r="12278" ht="12.75"/>
    <row r="12279" ht="12.75"/>
    <row r="12280" ht="12.75"/>
    <row r="12281" ht="12.75"/>
    <row r="12282" ht="12.75"/>
    <row r="12283" ht="12.75"/>
    <row r="12284" ht="12.75"/>
    <row r="12285" ht="12.75"/>
    <row r="12286" ht="12.75"/>
    <row r="12287" ht="12.75"/>
    <row r="12288" ht="12.75"/>
    <row r="12289" ht="12.75"/>
    <row r="12290" ht="12.75"/>
    <row r="12291" ht="12.75"/>
    <row r="12292" ht="12.75"/>
    <row r="12293" ht="12.75"/>
    <row r="12294" ht="12.75"/>
    <row r="12295" ht="12.75"/>
    <row r="12296" ht="12.75"/>
    <row r="12297" ht="12.75"/>
    <row r="12298" ht="12.75"/>
    <row r="12299" ht="12.75"/>
    <row r="12300" ht="12.75"/>
    <row r="12301" ht="12.75"/>
    <row r="12302" ht="12.75"/>
    <row r="12303" ht="12.75"/>
    <row r="12304" ht="12.75"/>
    <row r="12305" ht="12.75"/>
    <row r="12306" ht="12.75"/>
    <row r="12307" ht="12.75"/>
    <row r="12308" ht="12.75"/>
    <row r="12309" ht="12.75"/>
    <row r="12310" ht="12.75"/>
    <row r="12311" ht="12.75"/>
    <row r="12312" ht="12.75"/>
    <row r="12313" ht="12.75"/>
    <row r="12314" ht="12.75"/>
    <row r="12315" ht="12.75"/>
    <row r="12316" ht="12.75"/>
    <row r="12317" ht="12.75"/>
    <row r="12318" ht="12.75"/>
    <row r="12319" ht="12.75"/>
    <row r="12320" ht="12.75"/>
    <row r="12321" ht="12.75"/>
    <row r="12322" ht="12.75"/>
    <row r="12323" ht="12.75"/>
    <row r="12324" ht="12.75"/>
    <row r="12325" ht="12.75"/>
    <row r="12326" ht="12.75"/>
    <row r="12327" ht="12.75"/>
    <row r="12328" ht="12.75"/>
    <row r="12329" ht="12.75"/>
    <row r="12330" ht="12.75"/>
    <row r="12331" ht="12.75"/>
    <row r="12332" ht="12.75"/>
    <row r="12333" ht="12.75"/>
    <row r="12334" ht="12.75"/>
    <row r="12335" ht="12.75"/>
    <row r="12336" ht="12.75"/>
    <row r="12337" ht="12.75"/>
    <row r="12338" ht="12.75"/>
    <row r="12339" ht="12.75"/>
    <row r="12340" ht="12.75"/>
    <row r="12341" ht="12.75"/>
    <row r="12342" ht="12.75"/>
    <row r="12343" ht="12.75"/>
    <row r="12344" ht="12.75"/>
    <row r="12345" ht="12.75"/>
    <row r="12346" ht="12.75"/>
    <row r="12347" ht="12.75"/>
    <row r="12348" ht="12.75"/>
    <row r="12349" ht="12.75"/>
    <row r="12350" ht="12.75"/>
    <row r="12351" ht="12.75"/>
    <row r="12352" ht="12.75"/>
    <row r="12353" ht="12.75"/>
    <row r="12354" ht="12.75"/>
    <row r="12355" ht="12.75"/>
    <row r="12356" ht="12.75"/>
    <row r="12357" ht="12.75"/>
    <row r="12358" ht="12.75"/>
    <row r="12359" ht="12.75"/>
    <row r="12360" ht="12.75"/>
    <row r="12361" ht="12.75"/>
    <row r="12362" ht="12.75"/>
    <row r="12363" ht="12.75"/>
    <row r="12364" ht="12.75"/>
    <row r="12365" ht="12.75"/>
    <row r="12366" ht="12.75"/>
    <row r="12367" ht="12.75"/>
    <row r="12368" ht="12.75"/>
    <row r="12369" ht="12.75"/>
    <row r="12370" ht="12.75"/>
    <row r="12371" ht="12.75"/>
    <row r="12372" ht="12.75"/>
    <row r="12373" ht="12.75"/>
    <row r="12374" ht="12.75"/>
    <row r="12375" ht="12.75"/>
    <row r="12376" ht="12.75"/>
    <row r="12377" ht="12.75"/>
    <row r="12378" ht="12.75"/>
    <row r="12379" ht="12.75"/>
    <row r="12380" ht="12.75"/>
    <row r="12381" ht="12.75"/>
    <row r="12382" ht="12.75"/>
    <row r="12383" ht="12.75"/>
    <row r="12384" ht="12.75"/>
    <row r="12385" ht="12.75"/>
    <row r="12386" ht="12.75"/>
    <row r="12387" ht="12.75"/>
    <row r="12388" ht="12.75"/>
    <row r="12389" ht="12.75"/>
    <row r="12390" ht="12.75"/>
    <row r="12391" ht="12.75"/>
    <row r="12392" ht="12.75"/>
    <row r="12393" ht="12.75"/>
    <row r="12394" ht="12.75"/>
    <row r="12395" ht="12.75"/>
    <row r="12396" ht="12.75"/>
    <row r="12397" ht="12.75"/>
    <row r="12398" ht="12.75"/>
    <row r="12399" ht="12.75"/>
    <row r="12400" ht="12.75"/>
    <row r="12401" ht="12.75"/>
    <row r="12402" ht="12.75"/>
    <row r="12403" ht="12.75"/>
    <row r="12404" ht="12.75"/>
    <row r="12405" ht="12.75"/>
    <row r="12406" ht="12.75"/>
    <row r="12407" ht="12.75"/>
    <row r="12408" ht="12.75"/>
    <row r="12409" ht="12.75"/>
    <row r="12410" ht="12.75"/>
    <row r="12411" ht="12.75"/>
    <row r="12412" ht="12.75"/>
    <row r="12413" ht="12.75"/>
    <row r="12414" ht="12.75"/>
    <row r="12415" ht="12.75"/>
    <row r="12416" ht="12.75"/>
    <row r="12417" ht="12.75"/>
    <row r="12418" ht="12.75"/>
    <row r="12419" ht="12.75"/>
    <row r="12420" ht="12.75"/>
    <row r="12421" ht="12.75"/>
    <row r="12422" ht="12.75"/>
    <row r="12423" ht="12.75"/>
    <row r="12424" ht="12.75"/>
    <row r="12425" ht="12.75"/>
    <row r="12426" ht="12.75"/>
    <row r="12427" ht="12.75"/>
    <row r="12428" ht="12.75"/>
    <row r="12429" ht="12.75"/>
    <row r="12430" ht="12.75"/>
    <row r="12431" ht="12.75"/>
    <row r="12432" ht="12.75"/>
    <row r="12433" ht="12.75"/>
    <row r="12434" ht="12.75"/>
    <row r="12435" ht="12.75"/>
    <row r="12436" ht="12.75"/>
    <row r="12437" ht="12.75"/>
    <row r="12438" ht="12.75"/>
    <row r="12439" ht="12.75"/>
    <row r="12440" ht="12.75"/>
    <row r="12441" ht="12.75"/>
    <row r="12442" ht="12.75"/>
    <row r="12443" ht="12.75"/>
    <row r="12444" ht="12.75"/>
    <row r="12445" ht="12.75"/>
    <row r="12446" ht="12.75"/>
    <row r="12447" ht="12.75"/>
    <row r="12448" ht="12.75"/>
    <row r="12449" ht="12.75"/>
    <row r="12450" ht="12.75"/>
    <row r="12451" ht="12.75"/>
    <row r="12452" ht="12.75"/>
    <row r="12453" ht="12.75"/>
    <row r="12454" ht="12.75"/>
    <row r="12455" ht="12.75"/>
    <row r="12456" ht="12.75"/>
    <row r="12457" ht="12.75"/>
    <row r="12458" ht="12.75"/>
    <row r="12459" ht="12.75"/>
    <row r="12460" ht="12.75"/>
    <row r="12461" ht="12.75"/>
    <row r="12462" ht="12.75"/>
    <row r="12463" ht="12.75"/>
    <row r="12464" ht="12.75"/>
    <row r="12465" ht="12.75"/>
    <row r="12466" ht="12.75"/>
    <row r="12467" ht="12.75"/>
    <row r="12468" ht="12.75"/>
    <row r="12469" ht="12.75"/>
    <row r="12470" ht="12.75"/>
    <row r="12471" ht="12.75"/>
    <row r="12472" ht="12.75"/>
    <row r="12473" ht="12.75"/>
    <row r="12474" ht="12.75"/>
    <row r="12475" ht="12.75"/>
    <row r="12476" ht="12.75"/>
    <row r="12477" ht="12.75"/>
    <row r="12478" ht="12.75"/>
    <row r="12479" ht="12.75"/>
    <row r="12480" ht="12.75"/>
    <row r="12481" ht="12.75"/>
    <row r="12482" ht="12.75"/>
    <row r="12483" ht="12.75"/>
    <row r="12484" ht="12.75"/>
    <row r="12485" ht="12.75"/>
    <row r="12486" ht="12.75"/>
    <row r="12487" ht="12.75"/>
    <row r="12488" ht="12.75"/>
    <row r="12489" ht="12.75"/>
    <row r="12490" ht="12.75"/>
    <row r="12491" ht="12.75"/>
    <row r="12492" ht="12.75"/>
    <row r="12493" ht="12.75"/>
    <row r="12494" ht="12.75"/>
    <row r="12495" ht="12.75"/>
    <row r="12496" ht="12.75"/>
    <row r="12497" ht="12.75"/>
    <row r="12498" ht="12.75"/>
    <row r="12499" ht="12.75"/>
    <row r="12500" ht="12.75"/>
    <row r="12501" ht="12.75"/>
    <row r="12502" ht="12.75"/>
    <row r="12503" ht="12.75"/>
    <row r="12504" ht="12.75"/>
    <row r="12505" ht="12.75"/>
    <row r="12506" ht="12.75"/>
    <row r="12507" ht="12.75"/>
    <row r="12508" ht="12.75"/>
    <row r="12509" ht="12.75"/>
    <row r="12510" ht="12.75"/>
    <row r="12511" ht="12.75"/>
    <row r="12512" ht="12.75"/>
    <row r="12513" ht="12.75"/>
    <row r="12514" ht="12.75"/>
    <row r="12515" ht="12.75"/>
    <row r="12516" ht="12.75"/>
    <row r="12517" ht="12.75"/>
    <row r="12518" ht="12.75"/>
    <row r="12519" ht="12.75"/>
    <row r="12520" ht="12.75"/>
    <row r="12521" ht="12.75"/>
    <row r="12522" ht="12.75"/>
    <row r="12523" ht="12.75"/>
    <row r="12524" ht="12.75"/>
    <row r="12525" ht="12.75"/>
    <row r="12526" ht="12.75"/>
    <row r="12527" ht="12.75"/>
    <row r="12528" ht="12.75"/>
    <row r="12529" ht="12.75"/>
    <row r="12530" ht="12.75"/>
    <row r="12531" ht="12.75"/>
    <row r="12532" ht="12.75"/>
    <row r="12533" ht="12.75"/>
    <row r="12534" ht="12.75"/>
    <row r="12535" ht="12.75"/>
    <row r="12536" ht="12.75"/>
    <row r="12537" ht="12.75"/>
    <row r="12538" ht="12.75"/>
    <row r="12539" ht="12.75"/>
    <row r="12540" ht="12.75"/>
    <row r="12541" ht="12.75"/>
    <row r="12542" ht="12.75"/>
    <row r="12543" ht="12.75"/>
    <row r="12544" ht="12.75"/>
    <row r="12545" ht="12.75"/>
    <row r="12546" ht="12.75"/>
    <row r="12547" ht="12.75"/>
    <row r="12548" ht="12.75"/>
    <row r="12549" ht="12.75"/>
    <row r="12550" ht="12.75"/>
    <row r="12551" ht="12.75"/>
    <row r="12552" ht="12.75"/>
    <row r="12553" ht="12.75"/>
    <row r="12554" ht="12.75"/>
    <row r="12555" ht="12.75"/>
    <row r="12556" ht="12.75"/>
    <row r="12557" ht="12.75"/>
    <row r="12558" ht="12.75"/>
    <row r="12559" ht="12.75"/>
    <row r="12560" ht="12.75"/>
    <row r="12561" ht="12.75"/>
    <row r="12562" ht="12.75"/>
    <row r="12563" ht="12.75"/>
    <row r="12564" ht="12.75"/>
    <row r="12565" ht="12.75"/>
    <row r="12566" ht="12.75"/>
    <row r="12567" ht="12.75"/>
    <row r="12568" ht="12.75"/>
    <row r="12569" ht="12.75"/>
    <row r="12570" ht="12.75"/>
    <row r="12571" ht="12.75"/>
    <row r="12572" ht="12.75"/>
    <row r="12573" ht="12.75"/>
    <row r="12574" ht="12.75"/>
    <row r="12575" ht="12.75"/>
    <row r="12576" ht="12.75"/>
    <row r="12577" ht="12.75"/>
    <row r="12578" ht="12.75"/>
    <row r="12579" ht="12.75"/>
    <row r="12580" ht="12.75"/>
    <row r="12581" ht="12.75"/>
    <row r="12582" ht="12.75"/>
    <row r="12583" ht="12.75"/>
    <row r="12584" ht="12.75"/>
    <row r="12585" ht="12.75"/>
    <row r="12586" ht="12.75"/>
    <row r="12587" ht="12.75"/>
    <row r="12588" ht="12.75"/>
    <row r="12589" ht="12.75"/>
    <row r="12590" ht="12.75"/>
    <row r="12591" ht="12.75"/>
    <row r="12592" ht="12.75"/>
    <row r="12593" ht="12.75"/>
    <row r="12594" ht="12.75"/>
    <row r="12595" ht="12.75"/>
    <row r="12596" ht="12.75"/>
    <row r="12597" ht="12.75"/>
    <row r="12598" ht="12.75"/>
    <row r="12599" ht="12.75"/>
    <row r="12600" ht="12.75"/>
    <row r="12601" ht="12.75"/>
    <row r="12602" ht="12.75"/>
    <row r="12603" ht="12.75"/>
    <row r="12604" ht="12.75"/>
    <row r="12605" ht="12.75"/>
    <row r="12606" ht="12.75"/>
    <row r="12607" ht="12.75"/>
    <row r="12608" ht="12.75"/>
    <row r="12609" ht="12.75"/>
    <row r="12610" ht="12.75"/>
    <row r="12611" ht="12.75"/>
    <row r="12612" ht="12.75"/>
    <row r="12613" ht="12.75"/>
    <row r="12614" ht="12.75"/>
    <row r="12615" ht="12.75"/>
    <row r="12616" ht="12.75"/>
    <row r="12617" ht="12.75"/>
    <row r="12618" ht="12.75"/>
    <row r="12619" ht="12.75"/>
    <row r="12620" ht="12.75"/>
    <row r="12621" ht="12.75"/>
    <row r="12622" ht="12.75"/>
    <row r="12623" ht="12.75"/>
    <row r="12624" ht="12.75"/>
    <row r="12625" ht="12.75"/>
    <row r="12626" ht="12.75"/>
    <row r="12627" ht="12.75"/>
    <row r="12628" ht="12.75"/>
    <row r="12629" ht="12.75"/>
    <row r="12630" ht="12.75"/>
    <row r="12631" ht="12.75"/>
    <row r="12632" ht="12.75"/>
    <row r="12633" ht="12.75"/>
    <row r="12634" ht="12.75"/>
    <row r="12635" ht="12.75"/>
    <row r="12636" ht="12.75"/>
    <row r="12637" ht="12.75"/>
    <row r="12638" ht="12.75"/>
    <row r="12639" ht="12.75"/>
    <row r="12640" ht="12.75"/>
    <row r="12641" ht="12.75"/>
    <row r="12642" ht="12.75"/>
    <row r="12643" ht="12.75"/>
    <row r="12644" ht="12.75"/>
    <row r="12645" ht="12.75"/>
    <row r="12646" ht="12.75"/>
    <row r="12647" ht="12.75"/>
    <row r="12648" ht="12.75"/>
    <row r="12649" ht="12.75"/>
    <row r="12650" ht="12.75"/>
    <row r="12651" ht="12.75"/>
    <row r="12652" ht="12.75"/>
    <row r="12653" ht="12.75"/>
    <row r="12654" ht="12.75"/>
    <row r="12655" ht="12.75"/>
    <row r="12656" ht="12.75"/>
    <row r="12657" ht="12.75"/>
    <row r="12658" ht="12.75"/>
    <row r="12659" ht="12.75"/>
    <row r="12660" ht="12.75"/>
    <row r="12661" ht="12.75"/>
    <row r="12662" ht="12.75"/>
    <row r="12663" ht="12.75"/>
    <row r="12664" ht="12.75"/>
    <row r="12665" ht="12.75"/>
    <row r="12666" ht="12.75"/>
    <row r="12667" ht="12.75"/>
    <row r="12668" ht="12.75"/>
    <row r="12669" ht="12.75"/>
    <row r="12670" ht="12.75"/>
    <row r="12671" ht="12.75"/>
    <row r="12672" ht="12.75"/>
    <row r="12673" ht="12.75"/>
    <row r="12674" ht="12.75"/>
    <row r="12675" ht="12.75"/>
    <row r="12676" ht="12.75"/>
    <row r="12677" ht="12.75"/>
    <row r="12678" ht="12.75"/>
    <row r="12679" ht="12.75"/>
    <row r="12680" ht="12.75"/>
    <row r="12681" ht="12.75"/>
    <row r="12682" ht="12.75"/>
    <row r="12683" ht="12.75"/>
    <row r="12684" ht="12.75"/>
    <row r="12685" ht="12.75"/>
    <row r="12686" ht="12.75"/>
    <row r="12687" ht="12.75"/>
    <row r="12688" ht="12.75"/>
    <row r="12689" ht="12.75"/>
    <row r="12690" ht="12.75"/>
    <row r="12691" ht="12.75"/>
    <row r="12692" ht="12.75"/>
    <row r="12693" ht="12.75"/>
    <row r="12694" ht="12.75"/>
    <row r="12695" ht="12.75"/>
    <row r="12696" ht="12.75"/>
    <row r="12697" ht="12.75"/>
    <row r="12698" ht="12.75"/>
    <row r="12699" ht="12.75"/>
    <row r="12700" ht="12.75"/>
    <row r="12701" ht="12.75"/>
    <row r="12702" ht="12.75"/>
    <row r="12703" ht="12.75"/>
    <row r="12704" ht="12.75"/>
    <row r="12705" ht="12.75"/>
    <row r="12706" ht="12.75"/>
    <row r="12707" ht="12.75"/>
    <row r="12708" ht="12.75"/>
    <row r="12709" ht="12.75"/>
    <row r="12710" ht="12.75"/>
    <row r="12711" ht="12.75"/>
    <row r="12712" ht="12.75"/>
    <row r="12713" ht="12.75"/>
    <row r="12714" ht="12.75"/>
    <row r="12715" ht="12.75"/>
    <row r="12716" ht="12.75"/>
    <row r="12717" ht="12.75"/>
    <row r="12718" ht="12.75"/>
    <row r="12719" ht="12.75"/>
    <row r="12720" ht="12.75"/>
    <row r="12721" ht="12.75"/>
    <row r="12722" ht="12.75"/>
    <row r="12723" ht="12.75"/>
    <row r="12724" ht="12.75"/>
    <row r="12725" ht="12.75"/>
    <row r="12726" ht="12.75"/>
    <row r="12727" ht="12.75"/>
    <row r="12728" ht="12.75"/>
    <row r="12729" ht="12.75"/>
    <row r="12730" ht="12.75"/>
    <row r="12731" ht="12.75"/>
    <row r="12732" ht="12.75"/>
    <row r="12733" ht="12.75"/>
    <row r="12734" ht="12.75"/>
    <row r="12735" ht="12.75"/>
    <row r="12736" ht="12.75"/>
    <row r="12737" ht="12.75"/>
    <row r="12738" ht="12.75"/>
    <row r="12739" ht="12.75"/>
    <row r="12740" ht="12.75"/>
    <row r="12741" ht="12.75"/>
    <row r="12742" ht="12.75"/>
    <row r="12743" ht="12.75"/>
    <row r="12744" ht="12.75"/>
    <row r="12745" ht="12.75"/>
    <row r="12746" ht="12.75"/>
    <row r="12747" ht="12.75"/>
    <row r="12748" ht="12.75"/>
    <row r="12749" ht="12.75"/>
    <row r="12750" ht="12.75"/>
    <row r="12751" ht="12.75"/>
    <row r="12752" ht="12.75"/>
    <row r="12753" ht="12.75"/>
    <row r="12754" ht="12.75"/>
    <row r="12755" ht="12.75"/>
    <row r="12756" ht="12.75"/>
    <row r="12757" ht="12.75"/>
    <row r="12758" ht="12.75"/>
    <row r="12759" ht="12.75"/>
    <row r="12760" ht="12.75"/>
    <row r="12761" ht="12.75"/>
    <row r="12762" ht="12.75"/>
    <row r="12763" ht="12.75"/>
    <row r="12764" ht="12.75"/>
    <row r="12765" ht="12.75"/>
    <row r="12766" ht="12.75"/>
    <row r="12767" ht="12.75"/>
    <row r="12768" ht="12.75"/>
    <row r="12769" ht="12.75"/>
    <row r="12770" ht="12.75"/>
    <row r="12771" ht="12.75"/>
    <row r="12772" ht="12.75"/>
    <row r="12773" ht="12.75"/>
    <row r="12774" ht="12.75"/>
    <row r="12775" ht="12.75"/>
    <row r="12776" ht="12.75"/>
    <row r="12777" ht="12.75"/>
    <row r="12778" ht="12.75"/>
    <row r="12779" ht="12.75"/>
    <row r="12780" ht="12.75"/>
    <row r="12781" ht="12.75"/>
    <row r="12782" ht="12.75"/>
    <row r="12783" ht="12.75"/>
    <row r="12784" ht="12.75"/>
    <row r="12785" ht="12.75"/>
    <row r="12786" ht="12.75"/>
    <row r="12787" ht="12.75"/>
    <row r="12788" ht="12.75"/>
    <row r="12789" ht="12.75"/>
    <row r="12790" ht="12.75"/>
    <row r="12791" ht="12.75"/>
    <row r="12792" ht="12.75"/>
    <row r="12793" ht="12.75"/>
    <row r="12794" ht="12.75"/>
    <row r="12795" ht="12.75"/>
    <row r="12796" ht="12.75"/>
    <row r="12797" ht="12.75"/>
    <row r="12798" ht="12.75"/>
    <row r="12799" ht="12.75"/>
    <row r="12800" ht="12.75"/>
    <row r="12801" ht="12.75"/>
    <row r="12802" ht="12.75"/>
    <row r="12803" ht="12.75"/>
    <row r="12804" ht="12.75"/>
    <row r="12805" ht="12.75"/>
    <row r="12806" ht="12.75"/>
    <row r="12807" ht="12.75"/>
    <row r="12808" ht="12.75"/>
    <row r="12809" ht="12.75"/>
    <row r="12810" ht="12.75"/>
    <row r="12811" ht="12.75"/>
    <row r="12812" ht="12.75"/>
    <row r="12813" ht="12.75"/>
    <row r="12814" ht="12.75"/>
    <row r="12815" ht="12.75"/>
    <row r="12816" ht="12.75"/>
    <row r="12817" ht="12.75"/>
    <row r="12818" ht="12.75"/>
    <row r="12819" ht="12.75"/>
    <row r="12820" ht="12.75"/>
    <row r="12821" ht="12.75"/>
    <row r="12822" ht="12.75"/>
    <row r="12823" ht="12.75"/>
    <row r="12824" ht="12.75"/>
    <row r="12825" ht="12.75"/>
    <row r="12826" ht="12.75"/>
    <row r="12827" ht="12.75"/>
    <row r="12828" ht="12.75"/>
    <row r="12829" ht="12.75"/>
    <row r="12830" ht="12.75"/>
    <row r="12831" ht="12.75"/>
    <row r="12832" ht="12.75"/>
    <row r="12833" ht="12.75"/>
    <row r="12834" ht="12.75"/>
    <row r="12835" ht="12.75"/>
    <row r="12836" ht="12.75"/>
    <row r="12837" ht="12.75"/>
    <row r="12838" ht="12.75"/>
    <row r="12839" ht="12.75"/>
    <row r="12840" ht="12.75"/>
    <row r="12841" ht="12.75"/>
    <row r="12842" ht="12.75"/>
    <row r="12843" ht="12.75"/>
    <row r="12844" ht="12.75"/>
    <row r="12845" ht="12.75"/>
    <row r="12846" ht="12.75"/>
    <row r="12847" ht="12.75"/>
    <row r="12848" ht="12.75"/>
    <row r="12849" ht="12.75"/>
    <row r="12850" ht="12.75"/>
    <row r="12851" ht="12.75"/>
    <row r="12852" ht="12.75"/>
    <row r="12853" ht="12.75"/>
    <row r="12854" ht="12.75"/>
    <row r="12855" ht="12.75"/>
    <row r="12856" ht="12.75"/>
    <row r="12857" ht="12.75"/>
    <row r="12858" ht="12.75"/>
    <row r="12859" ht="12.75"/>
    <row r="12860" ht="12.75"/>
    <row r="12861" ht="12.75"/>
    <row r="12862" ht="12.75"/>
    <row r="12863" ht="12.75"/>
    <row r="12864" ht="12.75"/>
    <row r="12865" ht="12.75"/>
    <row r="12866" ht="12.75"/>
    <row r="12867" ht="12.75"/>
    <row r="12868" ht="12.75"/>
    <row r="12869" ht="12.75"/>
    <row r="12870" ht="12.75"/>
    <row r="12871" ht="12.75"/>
    <row r="12872" ht="12.75"/>
    <row r="12873" ht="12.75"/>
    <row r="12874" ht="12.75"/>
    <row r="12875" ht="12.75"/>
    <row r="12876" ht="12.75"/>
    <row r="12877" ht="12.75"/>
    <row r="12878" ht="12.75"/>
    <row r="12879" ht="12.75"/>
    <row r="12880" ht="12.75"/>
    <row r="12881" ht="12.75"/>
    <row r="12882" ht="12.75"/>
    <row r="12883" ht="12.75"/>
    <row r="12884" ht="12.75"/>
    <row r="12885" ht="12.75"/>
    <row r="12886" ht="12.75"/>
    <row r="12887" ht="12.75"/>
    <row r="12888" ht="12.75"/>
    <row r="12889" ht="12.75"/>
    <row r="12890" ht="12.75"/>
    <row r="12891" ht="12.75"/>
    <row r="12892" ht="12.75"/>
    <row r="12893" ht="12.75"/>
    <row r="12894" ht="12.75"/>
    <row r="12895" ht="12.75"/>
    <row r="12896" ht="12.75"/>
    <row r="12897" ht="12.75"/>
    <row r="12898" ht="12.75"/>
    <row r="12899" ht="12.75"/>
    <row r="12900" ht="12.75"/>
    <row r="12901" ht="12.75"/>
    <row r="12902" ht="12.75"/>
    <row r="12903" ht="12.75"/>
    <row r="12904" ht="12.75"/>
    <row r="12905" ht="12.75"/>
    <row r="12906" ht="12.75"/>
    <row r="12907" ht="12.75"/>
    <row r="12908" ht="12.75"/>
    <row r="12909" ht="12.75"/>
    <row r="12910" ht="12.75"/>
    <row r="12911" ht="12.75"/>
    <row r="12912" ht="12.75"/>
    <row r="12913" ht="12.75"/>
    <row r="12914" ht="12.75"/>
    <row r="12915" ht="12.75"/>
    <row r="12916" ht="12.75"/>
    <row r="12917" ht="12.75"/>
    <row r="12918" ht="12.75"/>
    <row r="12919" ht="12.75"/>
    <row r="12920" ht="12.75"/>
    <row r="12921" ht="12.75"/>
    <row r="12922" ht="12.75"/>
    <row r="12923" ht="12.75"/>
    <row r="12924" ht="12.75"/>
    <row r="12925" ht="12.75"/>
    <row r="12926" ht="12.75"/>
    <row r="12927" ht="12.75"/>
    <row r="12928" ht="12.75"/>
    <row r="12929" ht="12.75"/>
    <row r="12930" ht="12.75"/>
    <row r="12931" ht="12.75"/>
    <row r="12932" ht="12.75"/>
    <row r="12933" ht="12.75"/>
    <row r="12934" ht="12.75"/>
    <row r="12935" ht="12.75"/>
    <row r="12936" ht="12.75"/>
    <row r="12937" ht="12.75"/>
    <row r="12938" ht="12.75"/>
    <row r="12939" ht="12.75"/>
    <row r="12940" ht="12.75"/>
    <row r="12941" ht="12.75"/>
    <row r="12942" ht="12.75"/>
    <row r="12943" ht="12.75"/>
    <row r="12944" ht="12.75"/>
    <row r="12945" ht="12.75"/>
    <row r="12946" ht="12.75"/>
    <row r="12947" ht="12.75"/>
    <row r="12948" ht="12.75"/>
    <row r="12949" ht="12.75"/>
    <row r="12950" ht="12.75"/>
    <row r="12951" ht="12.75"/>
    <row r="12952" ht="12.75"/>
    <row r="12953" ht="12.75"/>
    <row r="12954" ht="12.75"/>
    <row r="12955" ht="12.75"/>
    <row r="12956" ht="12.75"/>
    <row r="12957" ht="12.75"/>
    <row r="12958" ht="12.75"/>
    <row r="12959" ht="12.75"/>
    <row r="12960" ht="12.75"/>
    <row r="12961" ht="12.75"/>
    <row r="12962" ht="12.75"/>
    <row r="12963" ht="12.75"/>
    <row r="12964" ht="12.75"/>
    <row r="12965" ht="12.75"/>
    <row r="12966" ht="12.75"/>
    <row r="12967" ht="12.75"/>
    <row r="12968" ht="12.75"/>
    <row r="12969" ht="12.75"/>
    <row r="12970" ht="12.75"/>
    <row r="12971" ht="12.75"/>
    <row r="12972" ht="12.75"/>
    <row r="12973" ht="12.75"/>
    <row r="12974" ht="12.75"/>
    <row r="12975" ht="12.75"/>
    <row r="12976" ht="12.75"/>
    <row r="12977" ht="12.75"/>
    <row r="12978" ht="12.75"/>
    <row r="12979" ht="12.75"/>
    <row r="12980" ht="12.75"/>
    <row r="12981" ht="12.75"/>
    <row r="12982" ht="12.75"/>
    <row r="12983" ht="12.75"/>
    <row r="12984" ht="12.75"/>
    <row r="12985" ht="12.75"/>
    <row r="12986" ht="12.75"/>
    <row r="12987" ht="12.75"/>
    <row r="12988" ht="12.75"/>
    <row r="12989" ht="12.75"/>
    <row r="12990" ht="12.75"/>
    <row r="12991" ht="12.75"/>
    <row r="12992" ht="12.75"/>
    <row r="12993" ht="12.75"/>
    <row r="12994" ht="12.75"/>
    <row r="12995" ht="12.75"/>
    <row r="12996" ht="12.75"/>
    <row r="12997" ht="12.75"/>
    <row r="12998" ht="12.75"/>
    <row r="12999" ht="12.75"/>
    <row r="13000" ht="12.75"/>
    <row r="13001" ht="12.75"/>
    <row r="13002" ht="12.75"/>
    <row r="13003" ht="12.75"/>
    <row r="13004" ht="12.75"/>
    <row r="13005" ht="12.75"/>
    <row r="13006" ht="12.75"/>
    <row r="13007" ht="12.75"/>
    <row r="13008" ht="12.75"/>
    <row r="13009" ht="12.75"/>
    <row r="13010" ht="12.75"/>
    <row r="13011" ht="12.75"/>
    <row r="13012" ht="12.75"/>
    <row r="13013" ht="12.75"/>
    <row r="13014" ht="12.75"/>
    <row r="13015" ht="12.75"/>
    <row r="13016" ht="12.75"/>
    <row r="13017" ht="12.75"/>
    <row r="13018" ht="12.75"/>
    <row r="13019" ht="12.75"/>
    <row r="13020" ht="12.75"/>
    <row r="13021" ht="12.75"/>
    <row r="13022" ht="12.75"/>
    <row r="13023" ht="12.75"/>
    <row r="13024" ht="12.75"/>
    <row r="13025" ht="12.75"/>
    <row r="13026" ht="12.75"/>
    <row r="13027" ht="12.75"/>
    <row r="13028" ht="12.75"/>
    <row r="13029" ht="12.75"/>
    <row r="13030" ht="12.75"/>
    <row r="13031" ht="12.75"/>
    <row r="13032" ht="12.75"/>
    <row r="13033" ht="12.75"/>
    <row r="13034" ht="12.75"/>
    <row r="13035" ht="12.75"/>
    <row r="13036" ht="12.75"/>
    <row r="13037" ht="12.75"/>
    <row r="13038" ht="12.75"/>
    <row r="13039" ht="12.75"/>
    <row r="13040" ht="12.75"/>
    <row r="13041" ht="12.75"/>
    <row r="13042" ht="12.75"/>
    <row r="13043" ht="12.75"/>
    <row r="13044" ht="12.75"/>
    <row r="13045" ht="12.75"/>
    <row r="13046" ht="12.75"/>
    <row r="13047" ht="12.75"/>
    <row r="13048" ht="12.75"/>
    <row r="13049" ht="12.75"/>
    <row r="13050" ht="12.75"/>
    <row r="13051" ht="12.75"/>
    <row r="13052" ht="12.75"/>
    <row r="13053" ht="12.75"/>
    <row r="13054" ht="12.75"/>
    <row r="13055" ht="12.75"/>
    <row r="13056" ht="12.75"/>
    <row r="13057" ht="12.75"/>
    <row r="13058" ht="12.75"/>
    <row r="13059" ht="12.75"/>
    <row r="13060" ht="12.75"/>
    <row r="13061" ht="12.75"/>
    <row r="13062" ht="12.75"/>
    <row r="13063" ht="12.75"/>
    <row r="13064" ht="12.75"/>
    <row r="13065" ht="12.75"/>
    <row r="13066" ht="12.75"/>
    <row r="13067" ht="12.75"/>
    <row r="13068" ht="12.75"/>
    <row r="13069" ht="12.75"/>
    <row r="13070" ht="12.75"/>
    <row r="13071" ht="12.75"/>
    <row r="13072" ht="12.75"/>
    <row r="13073" ht="12.75"/>
    <row r="13074" ht="12.75"/>
    <row r="13075" ht="12.75"/>
    <row r="13076" ht="12.75"/>
    <row r="13077" ht="12.75"/>
    <row r="13078" ht="12.75"/>
    <row r="13079" ht="12.75"/>
    <row r="13080" ht="12.75"/>
    <row r="13081" ht="12.75"/>
    <row r="13082" ht="12.75"/>
    <row r="13083" ht="12.75"/>
    <row r="13084" ht="12.75"/>
    <row r="13085" ht="12.75"/>
    <row r="13086" ht="12.75"/>
    <row r="13087" ht="12.75"/>
    <row r="13088" ht="12.75"/>
    <row r="13089" ht="12.75"/>
    <row r="13090" ht="12.75"/>
    <row r="13091" ht="12.75"/>
    <row r="13092" ht="12.75"/>
    <row r="13093" ht="12.75"/>
    <row r="13094" ht="12.75"/>
    <row r="13095" ht="12.75"/>
    <row r="13096" ht="12.75"/>
    <row r="13097" ht="12.75"/>
    <row r="13098" ht="12.75"/>
    <row r="13099" ht="12.75"/>
    <row r="13100" ht="12.75"/>
    <row r="13101" ht="12.75"/>
    <row r="13102" ht="12.75"/>
    <row r="13103" ht="12.75"/>
    <row r="13104" ht="12.75"/>
    <row r="13105" ht="12.75"/>
    <row r="13106" ht="12.75"/>
    <row r="13107" ht="12.75"/>
    <row r="13108" ht="12.75"/>
    <row r="13109" ht="12.75"/>
    <row r="13110" ht="12.75"/>
    <row r="13111" ht="12.75"/>
    <row r="13112" ht="12.75"/>
    <row r="13113" ht="12.75"/>
    <row r="13114" ht="12.75"/>
    <row r="13115" ht="12.75"/>
    <row r="13116" ht="12.75"/>
    <row r="13117" ht="12.75"/>
    <row r="13118" ht="12.75"/>
    <row r="13119" ht="12.75"/>
    <row r="13120" ht="12.75"/>
    <row r="13121" ht="12.75"/>
    <row r="13122" ht="12.75"/>
    <row r="13123" ht="12.75"/>
    <row r="13124" ht="12.75"/>
    <row r="13125" ht="12.75"/>
    <row r="13126" ht="12.75"/>
    <row r="13127" ht="12.75"/>
    <row r="13128" ht="12.75"/>
    <row r="13129" ht="12.75"/>
    <row r="13130" ht="12.75"/>
    <row r="13131" ht="12.75"/>
    <row r="13132" ht="12.75"/>
    <row r="13133" ht="12.75"/>
    <row r="13134" ht="12.75"/>
    <row r="13135" ht="12.75"/>
    <row r="13136" ht="12.75"/>
    <row r="13137" ht="12.75"/>
    <row r="13138" ht="12.75"/>
    <row r="13139" ht="12.75"/>
    <row r="13140" ht="12.75"/>
    <row r="13141" ht="12.75"/>
    <row r="13142" ht="12.75"/>
    <row r="13143" ht="12.75"/>
    <row r="13144" ht="12.75"/>
    <row r="13145" ht="12.75"/>
    <row r="13146" ht="12.75"/>
    <row r="13147" ht="12.75"/>
    <row r="13148" ht="12.75"/>
    <row r="13149" ht="12.75"/>
    <row r="13150" ht="12.75"/>
    <row r="13151" ht="12.75"/>
    <row r="13152" ht="12.75"/>
    <row r="13153" ht="12.75"/>
    <row r="13154" ht="12.75"/>
    <row r="13155" ht="12.75"/>
    <row r="13156" ht="12.75"/>
    <row r="13157" ht="12.75"/>
    <row r="13158" ht="12.75"/>
    <row r="13159" ht="12.75"/>
    <row r="13160" ht="12.75"/>
    <row r="13161" ht="12.75"/>
    <row r="13162" ht="12.75"/>
    <row r="13163" ht="12.75"/>
    <row r="13164" ht="12.75"/>
    <row r="13165" ht="12.75"/>
    <row r="13166" ht="12.75"/>
    <row r="13167" ht="12.75"/>
    <row r="13168" ht="12.75"/>
    <row r="13169" ht="12.75"/>
    <row r="13170" ht="12.75"/>
    <row r="13171" ht="12.75"/>
    <row r="13172" ht="12.75"/>
    <row r="13173" ht="12.75"/>
    <row r="13174" ht="12.75"/>
    <row r="13175" ht="12.75"/>
    <row r="13176" ht="12.75"/>
    <row r="13177" ht="12.75"/>
    <row r="13178" ht="12.75"/>
    <row r="13179" ht="12.75"/>
    <row r="13180" ht="12.75"/>
    <row r="13181" ht="12.75"/>
    <row r="13182" ht="12.75"/>
    <row r="13183" ht="12.75"/>
    <row r="13184" ht="12.75"/>
    <row r="13185" ht="12.75"/>
    <row r="13186" ht="12.75"/>
    <row r="13187" ht="12.75"/>
    <row r="13188" ht="12.75"/>
    <row r="13189" ht="12.75"/>
    <row r="13190" ht="12.75"/>
    <row r="13191" ht="12.75"/>
    <row r="13192" ht="12.75"/>
    <row r="13193" ht="12.75"/>
    <row r="13194" ht="12.75"/>
    <row r="13195" ht="12.75"/>
    <row r="13196" ht="12.75"/>
    <row r="13197" ht="12.75"/>
    <row r="13198" ht="12.75"/>
    <row r="13199" ht="12.75"/>
    <row r="13200" ht="12.75"/>
    <row r="13201" ht="12.75"/>
    <row r="13202" ht="12.75"/>
    <row r="13203" ht="12.75"/>
    <row r="13204" ht="12.75"/>
    <row r="13205" ht="12.75"/>
    <row r="13206" ht="12.75"/>
    <row r="13207" ht="12.75"/>
    <row r="13208" ht="12.75"/>
    <row r="13209" ht="12.75"/>
    <row r="13210" ht="12.75"/>
    <row r="13211" ht="12.75"/>
    <row r="13212" ht="12.75"/>
    <row r="13213" ht="12.75"/>
    <row r="13214" ht="12.75"/>
    <row r="13215" ht="12.75"/>
    <row r="13216" ht="12.75"/>
    <row r="13217" ht="12.75"/>
    <row r="13218" ht="12.75"/>
    <row r="13219" ht="12.75"/>
    <row r="13220" ht="12.75"/>
    <row r="13221" ht="12.75"/>
    <row r="13222" ht="12.75"/>
    <row r="13223" ht="12.75"/>
    <row r="13224" ht="12.75"/>
    <row r="13225" ht="12.75"/>
    <row r="13226" ht="12.75"/>
    <row r="13227" ht="12.75"/>
    <row r="13228" ht="12.75"/>
    <row r="13229" ht="12.75"/>
    <row r="13230" ht="12.75"/>
    <row r="13231" ht="12.75"/>
    <row r="13232" ht="12.75"/>
    <row r="13233" ht="12.75"/>
    <row r="13234" ht="12.75"/>
    <row r="13235" ht="12.75"/>
    <row r="13236" ht="12.75"/>
    <row r="13237" ht="12.75"/>
    <row r="13238" ht="12.75"/>
    <row r="13239" ht="12.75"/>
    <row r="13240" ht="12.75"/>
    <row r="13241" ht="12.75"/>
    <row r="13242" ht="12.75"/>
    <row r="13243" ht="12.75"/>
    <row r="13244" ht="12.75"/>
    <row r="13245" ht="12.75"/>
    <row r="13246" ht="12.75"/>
    <row r="13247" ht="12.75"/>
    <row r="13248" ht="12.75"/>
    <row r="13249" ht="12.75"/>
    <row r="13250" ht="12.75"/>
    <row r="13251" ht="12.75"/>
    <row r="13252" ht="12.75"/>
    <row r="13253" ht="12.75"/>
    <row r="13254" ht="12.75"/>
    <row r="13255" ht="12.75"/>
    <row r="13256" ht="12.75"/>
    <row r="13257" ht="12.75"/>
    <row r="13258" ht="12.75"/>
    <row r="13259" ht="12.75"/>
    <row r="13260" ht="12.75"/>
    <row r="13261" ht="12.75"/>
    <row r="13262" ht="12.75"/>
    <row r="13263" ht="12.75"/>
    <row r="13264" ht="12.75"/>
    <row r="13265" ht="12.75"/>
    <row r="13266" ht="12.75"/>
    <row r="13267" ht="12.75"/>
    <row r="13268" ht="12.75"/>
    <row r="13269" ht="12.75"/>
    <row r="13270" ht="12.75"/>
    <row r="13271" ht="12.75"/>
    <row r="13272" ht="12.75"/>
    <row r="13273" ht="12.75"/>
    <row r="13274" ht="12.75"/>
    <row r="13275" ht="12.75"/>
    <row r="13276" ht="12.75"/>
    <row r="13277" ht="12.75"/>
    <row r="13278" ht="12.75"/>
    <row r="13279" ht="12.75"/>
    <row r="13280" ht="12.75"/>
    <row r="13281" ht="12.75"/>
    <row r="13282" ht="12.75"/>
    <row r="13283" ht="12.75"/>
    <row r="13284" ht="12.75"/>
    <row r="13285" ht="12.75"/>
    <row r="13286" ht="12.75"/>
    <row r="13287" ht="12.75"/>
    <row r="13288" ht="12.75"/>
    <row r="13289" ht="12.75"/>
    <row r="13290" ht="12.75"/>
    <row r="13291" ht="12.75"/>
    <row r="13292" ht="12.75"/>
    <row r="13293" ht="12.75"/>
    <row r="13294" ht="12.75"/>
    <row r="13295" ht="12.75"/>
    <row r="13296" ht="12.75"/>
    <row r="13297" ht="12.75"/>
    <row r="13298" ht="12.75"/>
    <row r="13299" ht="12.75"/>
    <row r="13300" ht="12.75"/>
    <row r="13301" ht="12.75"/>
    <row r="13302" ht="12.75"/>
    <row r="13303" ht="12.75"/>
    <row r="13304" ht="12.75"/>
    <row r="13305" ht="12.75"/>
    <row r="13306" ht="12.75"/>
    <row r="13307" ht="12.75"/>
    <row r="13308" ht="12.75"/>
    <row r="13309" ht="12.75"/>
    <row r="13310" ht="12.75"/>
    <row r="13311" ht="12.75"/>
    <row r="13312" ht="12.75"/>
    <row r="13313" ht="12.75"/>
    <row r="13314" ht="12.75"/>
    <row r="13315" ht="12.75"/>
    <row r="13316" ht="12.75"/>
    <row r="13317" ht="12.75"/>
    <row r="13318" ht="12.75"/>
    <row r="13319" ht="12.75"/>
    <row r="13320" ht="12.75"/>
    <row r="13321" ht="12.75"/>
    <row r="13322" ht="12.75"/>
    <row r="13323" ht="12.75"/>
    <row r="13324" ht="12.75"/>
    <row r="13325" ht="12.75"/>
    <row r="13326" ht="12.75"/>
    <row r="13327" ht="12.75"/>
    <row r="13328" ht="12.75"/>
    <row r="13329" ht="12.75"/>
    <row r="13330" ht="12.75"/>
    <row r="13331" ht="12.75"/>
    <row r="13332" ht="12.75"/>
    <row r="13333" ht="12.75"/>
    <row r="13334" ht="12.75"/>
    <row r="13335" ht="12.75"/>
    <row r="13336" ht="12.75"/>
    <row r="13337" ht="12.75"/>
    <row r="13338" ht="12.75"/>
    <row r="13339" ht="12.75"/>
    <row r="13340" ht="12.75"/>
    <row r="13341" ht="12.75"/>
    <row r="13342" ht="12.75"/>
    <row r="13343" ht="12.75"/>
    <row r="13344" ht="12.75"/>
    <row r="13345" ht="12.75"/>
    <row r="13346" ht="12.75"/>
    <row r="13347" ht="12.75"/>
    <row r="13348" ht="12.75"/>
    <row r="13349" ht="12.75"/>
    <row r="13350" ht="12.75"/>
    <row r="13351" ht="12.75"/>
    <row r="13352" ht="12.75"/>
    <row r="13353" ht="12.75"/>
    <row r="13354" ht="12.75"/>
    <row r="13355" ht="12.75"/>
    <row r="13356" ht="12.75"/>
    <row r="13357" ht="12.75"/>
    <row r="13358" ht="12.75"/>
    <row r="13359" ht="12.75"/>
    <row r="13360" ht="12.75"/>
    <row r="13361" ht="12.75"/>
    <row r="13362" ht="12.75"/>
    <row r="13363" ht="12.75"/>
    <row r="13364" ht="12.75"/>
    <row r="13365" ht="12.75"/>
    <row r="13366" ht="12.75"/>
    <row r="13367" ht="12.75"/>
    <row r="13368" ht="12.75"/>
    <row r="13369" ht="12.75"/>
    <row r="13370" ht="12.75"/>
    <row r="13371" ht="12.75"/>
    <row r="13372" ht="12.75"/>
    <row r="13373" ht="12.75"/>
    <row r="13374" ht="12.75"/>
    <row r="13375" ht="12.75"/>
    <row r="13376" ht="12.75"/>
    <row r="13377" ht="12.75"/>
    <row r="13378" ht="12.75"/>
    <row r="13379" ht="12.75"/>
    <row r="13380" ht="12.75"/>
    <row r="13381" ht="12.75"/>
    <row r="13382" ht="12.75"/>
    <row r="13383" ht="12.75"/>
    <row r="13384" ht="12.75"/>
    <row r="13385" ht="12.75"/>
    <row r="13386" ht="12.75"/>
    <row r="13387" ht="12.75"/>
    <row r="13388" ht="12.75"/>
    <row r="13389" ht="12.75"/>
    <row r="13390" ht="12.75"/>
    <row r="13391" ht="12.75"/>
    <row r="13392" ht="12.75"/>
    <row r="13393" ht="12.75"/>
    <row r="13394" ht="12.75"/>
    <row r="13395" ht="12.75"/>
    <row r="13396" ht="12.75"/>
    <row r="13397" ht="12.75"/>
    <row r="13398" ht="12.75"/>
    <row r="13399" ht="12.75"/>
    <row r="13400" ht="12.75"/>
    <row r="13401" ht="12.75"/>
    <row r="13402" ht="12.75"/>
    <row r="13403" ht="12.75"/>
    <row r="13404" ht="12.75"/>
    <row r="13405" ht="12.75"/>
    <row r="13406" ht="12.75"/>
    <row r="13407" ht="12.75"/>
    <row r="13408" ht="12.75"/>
    <row r="13409" ht="12.75"/>
    <row r="13410" ht="12.75"/>
    <row r="13411" ht="12.75"/>
    <row r="13412" ht="12.75"/>
    <row r="13413" ht="12.75"/>
    <row r="13414" ht="12.75"/>
    <row r="13415" ht="12.75"/>
    <row r="13416" ht="12.75"/>
    <row r="13417" ht="12.75"/>
    <row r="13418" ht="12.75"/>
    <row r="13419" ht="12.75"/>
    <row r="13420" ht="12.75"/>
    <row r="13421" ht="12.75"/>
    <row r="13422" ht="12.75"/>
    <row r="13423" ht="12.75"/>
    <row r="13424" ht="12.75"/>
    <row r="13425" ht="12.75"/>
    <row r="13426" ht="12.75"/>
    <row r="13427" ht="12.75"/>
    <row r="13428" ht="12.75"/>
    <row r="13429" ht="12.75"/>
    <row r="13430" ht="12.75"/>
    <row r="13431" ht="12.75"/>
    <row r="13432" ht="12.75"/>
    <row r="13433" ht="12.75"/>
    <row r="13434" ht="12.75"/>
    <row r="13435" ht="12.75"/>
    <row r="13436" ht="12.75"/>
    <row r="13437" ht="12.75"/>
    <row r="13438" ht="12.75"/>
    <row r="13439" ht="12.75"/>
    <row r="13440" ht="12.75"/>
    <row r="13441" ht="12.75"/>
    <row r="13442" ht="12.75"/>
    <row r="13443" ht="12.75"/>
    <row r="13444" ht="12.75"/>
    <row r="13445" ht="12.75"/>
    <row r="13446" ht="12.75"/>
    <row r="13447" ht="12.75"/>
    <row r="13448" ht="12.75"/>
    <row r="13449" ht="12.75"/>
    <row r="13450" ht="12.75"/>
    <row r="13451" ht="12.75"/>
    <row r="13452" ht="12.75"/>
    <row r="13453" ht="12.75"/>
    <row r="13454" ht="12.75"/>
    <row r="13455" ht="12.75"/>
    <row r="13456" ht="12.75"/>
    <row r="13457" ht="12.75"/>
    <row r="13458" ht="12.75"/>
    <row r="13459" ht="12.75"/>
    <row r="13460" ht="12.75"/>
    <row r="13461" ht="12.75"/>
    <row r="13462" ht="12.75"/>
    <row r="13463" ht="12.75"/>
    <row r="13464" ht="12.75"/>
    <row r="13465" ht="12.75"/>
    <row r="13466" ht="12.75"/>
    <row r="13467" ht="12.75"/>
    <row r="13468" ht="12.75"/>
    <row r="13469" ht="12.75"/>
    <row r="13470" ht="12.75"/>
    <row r="13471" ht="12.75"/>
    <row r="13472" ht="12.75"/>
    <row r="13473" ht="12.75"/>
    <row r="13474" ht="12.75"/>
    <row r="13475" ht="12.75"/>
    <row r="13476" ht="12.75"/>
    <row r="13477" ht="12.75"/>
    <row r="13478" ht="12.75"/>
    <row r="13479" ht="12.75"/>
    <row r="13480" ht="12.75"/>
    <row r="13481" ht="12.75"/>
    <row r="13482" ht="12.75"/>
    <row r="13483" ht="12.75"/>
    <row r="13484" ht="12.75"/>
    <row r="13485" ht="12.75"/>
    <row r="13486" ht="12.75"/>
    <row r="13487" ht="12.75"/>
    <row r="13488" ht="12.75"/>
    <row r="13489" ht="12.75"/>
    <row r="13490" ht="12.75"/>
    <row r="13491" ht="12.75"/>
    <row r="13492" ht="12.75"/>
    <row r="13493" ht="12.75"/>
    <row r="13494" ht="12.75"/>
    <row r="13495" ht="12.75"/>
    <row r="13496" ht="12.75"/>
    <row r="13497" ht="12.75"/>
    <row r="13498" ht="12.75"/>
    <row r="13499" ht="12.75"/>
    <row r="13500" ht="12.75"/>
    <row r="13501" ht="12.75"/>
    <row r="13502" ht="12.75"/>
    <row r="13503" ht="12.75"/>
    <row r="13504" ht="12.75"/>
    <row r="13505" ht="12.75"/>
    <row r="13506" ht="12.75"/>
    <row r="13507" ht="12.75"/>
    <row r="13508" ht="12.75"/>
    <row r="13509" ht="12.75"/>
    <row r="13510" ht="12.75"/>
    <row r="13511" ht="12.75"/>
    <row r="13512" ht="12.75"/>
    <row r="13513" ht="12.75"/>
    <row r="13514" ht="12.75"/>
    <row r="13515" ht="12.75"/>
    <row r="13516" ht="12.75"/>
    <row r="13517" ht="12.75"/>
    <row r="13518" ht="12.75"/>
    <row r="13519" ht="12.75"/>
    <row r="13520" ht="12.75"/>
    <row r="13521" ht="12.75"/>
    <row r="13522" ht="12.75"/>
    <row r="13523" ht="12.75"/>
    <row r="13524" ht="12.75"/>
    <row r="13525" ht="12.75"/>
    <row r="13526" ht="12.75"/>
    <row r="13527" ht="12.75"/>
    <row r="13528" ht="12.75"/>
    <row r="13529" ht="12.75"/>
    <row r="13530" ht="12.75"/>
    <row r="13531" ht="12.75"/>
    <row r="13532" ht="12.75"/>
    <row r="13533" ht="12.75"/>
    <row r="13534" ht="12.75"/>
    <row r="13535" ht="12.75"/>
    <row r="13536" ht="12.75"/>
    <row r="13537" ht="12.75"/>
    <row r="13538" ht="12.75"/>
    <row r="13539" ht="12.75"/>
    <row r="13540" ht="12.75"/>
    <row r="13541" ht="12.75"/>
    <row r="13542" ht="12.75"/>
    <row r="13543" ht="12.75"/>
    <row r="13544" ht="12.75"/>
    <row r="13545" ht="12.75"/>
    <row r="13546" ht="12.75"/>
    <row r="13547" ht="12.75"/>
    <row r="13548" ht="12.75"/>
    <row r="13549" ht="12.75"/>
    <row r="13550" ht="12.75"/>
    <row r="13551" ht="12.75"/>
    <row r="13552" ht="12.75"/>
    <row r="13553" ht="12.75"/>
    <row r="13554" ht="12.75"/>
    <row r="13555" ht="12.75"/>
    <row r="13556" ht="12.75"/>
    <row r="13557" ht="12.75"/>
    <row r="13558" ht="12.75"/>
    <row r="13559" ht="12.75"/>
    <row r="13560" ht="12.75"/>
    <row r="13561" ht="12.75"/>
    <row r="13562" ht="12.75"/>
    <row r="13563" ht="12.75"/>
    <row r="13564" ht="12.75"/>
    <row r="13565" ht="12.75"/>
    <row r="13566" ht="12.75"/>
    <row r="13567" ht="12.75"/>
    <row r="13568" ht="12.75"/>
    <row r="13569" ht="12.75"/>
    <row r="13570" ht="12.75"/>
    <row r="13571" ht="12.75"/>
    <row r="13572" ht="12.75"/>
    <row r="13573" ht="12.75"/>
    <row r="13574" ht="12.75"/>
    <row r="13575" ht="12.75"/>
    <row r="13576" ht="12.75"/>
    <row r="13577" ht="12.75"/>
    <row r="13578" ht="12.75"/>
    <row r="13579" ht="12.75"/>
    <row r="13580" ht="12.75"/>
    <row r="13581" ht="12.75"/>
    <row r="13582" ht="12.75"/>
    <row r="13583" ht="12.75"/>
    <row r="13584" ht="12.75"/>
    <row r="13585" ht="12.75"/>
    <row r="13586" ht="12.75"/>
    <row r="13587" ht="12.75"/>
    <row r="13588" ht="12.75"/>
    <row r="13589" ht="12.75"/>
    <row r="13590" ht="12.75"/>
    <row r="13591" ht="12.75"/>
    <row r="13592" ht="12.75"/>
    <row r="13593" ht="12.75"/>
    <row r="13594" ht="12.75"/>
    <row r="13595" ht="12.75"/>
    <row r="13596" ht="12.75"/>
    <row r="13597" ht="12.75"/>
    <row r="13598" ht="12.75"/>
    <row r="13599" ht="12.75"/>
    <row r="13600" ht="12.75"/>
    <row r="13601" ht="12.75"/>
    <row r="13602" ht="12.75"/>
    <row r="13603" ht="12.75"/>
    <row r="13604" ht="12.75"/>
    <row r="13605" ht="12.75"/>
    <row r="13606" ht="12.75"/>
    <row r="13607" ht="12.75"/>
    <row r="13608" ht="12.75"/>
    <row r="13609" ht="12.75"/>
    <row r="13610" ht="12.75"/>
    <row r="13611" ht="12.75"/>
    <row r="13612" ht="12.75"/>
    <row r="13613" ht="12.75"/>
    <row r="13614" ht="12.75"/>
    <row r="13615" ht="12.75"/>
    <row r="13616" ht="12.75"/>
    <row r="13617" ht="12.75"/>
    <row r="13618" ht="12.75"/>
    <row r="13619" ht="12.75"/>
    <row r="13620" ht="12.75"/>
    <row r="13621" ht="12.75"/>
    <row r="13622" ht="12.75"/>
    <row r="13623" ht="12.75"/>
    <row r="13624" ht="12.75"/>
    <row r="13625" ht="12.75"/>
    <row r="13626" ht="12.75"/>
    <row r="13627" ht="12.75"/>
    <row r="13628" ht="12.75"/>
    <row r="13629" ht="12.75"/>
    <row r="13630" ht="12.75"/>
    <row r="13631" ht="12.75"/>
    <row r="13632" ht="12.75"/>
    <row r="13633" ht="12.75"/>
    <row r="13634" ht="12.75"/>
    <row r="13635" ht="12.75"/>
    <row r="13636" ht="12.75"/>
    <row r="13637" ht="12.75"/>
    <row r="13638" ht="12.75"/>
    <row r="13639" ht="12.75"/>
    <row r="13640" ht="12.75"/>
    <row r="13641" ht="12.75"/>
    <row r="13642" ht="12.75"/>
    <row r="13643" ht="12.75"/>
    <row r="13644" ht="12.75"/>
    <row r="13645" ht="12.75"/>
    <row r="13646" ht="12.75"/>
    <row r="13647" ht="12.75"/>
    <row r="13648" ht="12.75"/>
    <row r="13649" ht="12.75"/>
    <row r="13650" ht="12.75"/>
    <row r="13651" ht="12.75"/>
    <row r="13652" ht="12.75"/>
    <row r="13653" ht="12.75"/>
    <row r="13654" ht="12.75"/>
    <row r="13655" ht="12.75"/>
    <row r="13656" ht="12.75"/>
    <row r="13657" ht="12.75"/>
    <row r="13658" ht="12.75"/>
    <row r="13659" ht="12.75"/>
    <row r="13660" ht="12.75"/>
    <row r="13661" ht="12.75"/>
    <row r="13662" ht="12.75"/>
    <row r="13663" ht="12.75"/>
    <row r="13664" ht="12.75"/>
    <row r="13665" ht="12.75"/>
    <row r="13666" ht="12.75"/>
    <row r="13667" ht="12.75"/>
    <row r="13668" ht="12.75"/>
    <row r="13669" ht="12.75"/>
    <row r="13670" ht="12.75"/>
    <row r="13671" ht="12.75"/>
    <row r="13672" ht="12.75"/>
    <row r="13673" ht="12.75"/>
    <row r="13674" ht="12.75"/>
    <row r="13675" ht="12.75"/>
    <row r="13676" ht="12.75"/>
    <row r="13677" ht="12.75"/>
    <row r="13678" ht="12.75"/>
    <row r="13679" ht="12.75"/>
    <row r="13680" ht="12.75"/>
    <row r="13681" ht="12.75"/>
    <row r="13682" ht="12.75"/>
    <row r="13683" ht="12.75"/>
    <row r="13684" ht="12.75"/>
    <row r="13685" ht="12.75"/>
    <row r="13686" ht="12.75"/>
    <row r="13687" ht="12.75"/>
    <row r="13688" ht="12.75"/>
    <row r="13689" ht="12.75"/>
    <row r="13690" ht="12.75"/>
    <row r="13691" ht="12.75"/>
    <row r="13692" ht="12.75"/>
    <row r="13693" ht="12.75"/>
    <row r="13694" ht="12.75"/>
    <row r="13695" ht="12.75"/>
    <row r="13696" ht="12.75"/>
    <row r="13697" ht="12.75"/>
    <row r="13698" ht="12.75"/>
    <row r="13699" ht="12.75"/>
    <row r="13700" ht="12.75"/>
    <row r="13701" ht="12.75"/>
    <row r="13702" ht="12.75"/>
    <row r="13703" ht="12.75"/>
    <row r="13704" ht="12.75"/>
    <row r="13705" ht="12.75"/>
    <row r="13706" ht="12.75"/>
    <row r="13707" ht="12.75"/>
    <row r="13708" ht="12.75"/>
    <row r="13709" ht="12.75"/>
    <row r="13710" ht="12.75"/>
    <row r="13711" ht="12.75"/>
    <row r="13712" ht="12.75"/>
    <row r="13713" ht="12.75"/>
    <row r="13714" ht="12.75"/>
    <row r="13715" ht="12.75"/>
    <row r="13716" ht="12.75"/>
    <row r="13717" ht="12.75"/>
    <row r="13718" ht="12.75"/>
    <row r="13719" ht="12.75"/>
    <row r="13720" ht="12.75"/>
    <row r="13721" ht="12.75"/>
    <row r="13722" ht="12.75"/>
    <row r="13723" ht="12.75"/>
    <row r="13724" ht="12.75"/>
    <row r="13725" ht="12.75"/>
    <row r="13726" ht="12.75"/>
    <row r="13727" ht="12.75"/>
    <row r="13728" ht="12.75"/>
    <row r="13729" ht="12.75"/>
    <row r="13730" ht="12.75"/>
    <row r="13731" ht="12.75"/>
    <row r="13732" ht="12.75"/>
    <row r="13733" ht="12.75"/>
    <row r="13734" ht="12.75"/>
    <row r="13735" ht="12.75"/>
    <row r="13736" ht="12.75"/>
    <row r="13737" ht="12.75"/>
    <row r="13738" ht="12.75"/>
    <row r="13739" ht="12.75"/>
    <row r="13740" ht="12.75"/>
    <row r="13741" ht="12.75"/>
    <row r="13742" ht="12.75"/>
    <row r="13743" ht="12.75"/>
    <row r="13744" ht="12.75"/>
    <row r="13745" ht="12.75"/>
    <row r="13746" ht="12.75"/>
    <row r="13747" ht="12.75"/>
    <row r="13748" ht="12.75"/>
    <row r="13749" ht="12.75"/>
    <row r="13750" ht="12.75"/>
    <row r="13751" ht="12.75"/>
    <row r="13752" ht="12.75"/>
    <row r="13753" ht="12.75"/>
    <row r="13754" ht="12.75"/>
    <row r="13755" ht="12.75"/>
    <row r="13756" ht="12.75"/>
    <row r="13757" ht="12.75"/>
    <row r="13758" ht="12.75"/>
    <row r="13759" ht="12.75"/>
    <row r="13760" ht="12.75"/>
    <row r="13761" ht="12.75"/>
    <row r="13762" ht="12.75"/>
    <row r="13763" ht="12.75"/>
    <row r="13764" ht="12.75"/>
    <row r="13765" ht="12.75"/>
    <row r="13766" ht="12.75"/>
    <row r="13767" ht="12.75"/>
    <row r="13768" ht="12.75"/>
    <row r="13769" ht="12.75"/>
    <row r="13770" ht="12.75"/>
    <row r="13771" ht="12.75"/>
    <row r="13772" ht="12.75"/>
    <row r="13773" ht="12.75"/>
    <row r="13774" ht="12.75"/>
    <row r="13775" ht="12.75"/>
    <row r="13776" ht="12.75"/>
    <row r="13777" ht="12.75"/>
    <row r="13778" ht="12.75"/>
    <row r="13779" ht="12.75"/>
    <row r="13780" ht="12.75"/>
    <row r="13781" ht="12.75"/>
    <row r="13782" ht="12.75"/>
    <row r="13783" ht="12.75"/>
    <row r="13784" ht="12.75"/>
    <row r="13785" ht="12.75"/>
    <row r="13786" ht="12.75"/>
    <row r="13787" ht="12.75"/>
    <row r="13788" ht="12.75"/>
    <row r="13789" ht="12.75"/>
    <row r="13790" ht="12.75"/>
    <row r="13791" ht="12.75"/>
    <row r="13792" ht="12.75"/>
    <row r="13793" ht="12.75"/>
    <row r="13794" ht="12.75"/>
    <row r="13795" ht="12.75"/>
    <row r="13796" ht="12.75"/>
    <row r="13797" ht="12.75"/>
    <row r="13798" ht="12.75"/>
    <row r="13799" ht="12.75"/>
    <row r="13800" ht="12.75"/>
    <row r="13801" ht="12.75"/>
    <row r="13802" ht="12.75"/>
    <row r="13803" ht="12.75"/>
    <row r="13804" ht="12.75"/>
    <row r="13805" ht="12.75"/>
    <row r="13806" ht="12.75"/>
    <row r="13807" ht="12.75"/>
    <row r="13808" ht="12.75"/>
    <row r="13809" ht="12.75"/>
    <row r="13810" ht="12.75"/>
    <row r="13811" ht="12.75"/>
    <row r="13812" ht="12.75"/>
    <row r="13813" ht="12.75"/>
    <row r="13814" ht="12.75"/>
    <row r="13815" ht="12.75"/>
    <row r="13816" ht="12.75"/>
    <row r="13817" ht="12.75"/>
    <row r="13818" ht="12.75"/>
    <row r="13819" ht="12.75"/>
    <row r="13820" ht="12.75"/>
    <row r="13821" ht="12.75"/>
    <row r="13822" ht="12.75"/>
    <row r="13823" ht="12.75"/>
    <row r="13824" ht="12.75"/>
    <row r="13825" ht="12.75"/>
    <row r="13826" ht="12.75"/>
    <row r="13827" ht="12.75"/>
    <row r="13828" ht="12.75"/>
    <row r="13829" ht="12.75"/>
    <row r="13830" ht="12.75"/>
    <row r="13831" ht="12.75"/>
    <row r="13832" ht="12.75"/>
    <row r="13833" ht="12.75"/>
    <row r="13834" ht="12.75"/>
    <row r="13835" ht="12.75"/>
    <row r="13836" ht="12.75"/>
    <row r="13837" ht="12.75"/>
    <row r="13838" ht="12.75"/>
    <row r="13839" ht="12.75"/>
    <row r="13840" ht="12.75"/>
    <row r="13841" ht="12.75"/>
    <row r="13842" ht="12.75"/>
    <row r="13843" ht="12.75"/>
    <row r="13844" ht="12.75"/>
    <row r="13845" ht="12.75"/>
    <row r="13846" ht="12.75"/>
    <row r="13847" ht="12.75"/>
    <row r="13848" ht="12.75"/>
    <row r="13849" ht="12.75"/>
    <row r="13850" ht="12.75"/>
    <row r="13851" ht="12.75"/>
    <row r="13852" ht="12.75"/>
    <row r="13853" ht="12.75"/>
    <row r="13854" ht="12.75"/>
    <row r="13855" ht="12.75"/>
    <row r="13856" ht="12.75"/>
    <row r="13857" ht="12.75"/>
    <row r="13858" ht="12.75"/>
    <row r="13859" ht="12.75"/>
    <row r="13860" ht="12.75"/>
    <row r="13861" ht="12.75"/>
    <row r="13862" ht="12.75"/>
    <row r="13863" ht="12.75"/>
    <row r="13864" ht="12.75"/>
    <row r="13865" ht="12.75"/>
    <row r="13866" ht="12.75"/>
    <row r="13867" ht="12.75"/>
    <row r="13868" ht="12.75"/>
    <row r="13869" ht="12.75"/>
    <row r="13870" ht="12.75"/>
    <row r="13871" ht="12.75"/>
    <row r="13872" ht="12.75"/>
    <row r="13873" ht="12.75"/>
    <row r="13874" ht="12.75"/>
    <row r="13875" ht="12.75"/>
    <row r="13876" ht="12.75"/>
    <row r="13877" ht="12.75"/>
    <row r="13878" ht="12.75"/>
    <row r="13879" ht="12.75"/>
    <row r="13880" ht="12.75"/>
    <row r="13881" ht="12.75"/>
    <row r="13882" ht="12.75"/>
    <row r="13883" ht="12.75"/>
    <row r="13884" ht="12.75"/>
    <row r="13885" ht="12.75"/>
    <row r="13886" ht="12.75"/>
    <row r="13887" ht="12.75"/>
    <row r="13888" ht="12.75"/>
    <row r="13889" ht="12.75"/>
    <row r="13890" ht="12.75"/>
    <row r="13891" ht="12.75"/>
    <row r="13892" ht="12.75"/>
    <row r="13893" ht="12.75"/>
    <row r="13894" ht="12.75"/>
    <row r="13895" ht="12.75"/>
    <row r="13896" ht="12.75"/>
    <row r="13897" ht="12.75"/>
    <row r="13898" ht="12.75"/>
    <row r="13899" ht="12.75"/>
    <row r="13900" ht="12.75"/>
    <row r="13901" ht="12.75"/>
    <row r="13902" ht="12.75"/>
    <row r="13903" ht="12.75"/>
    <row r="13904" ht="12.75"/>
    <row r="13905" ht="12.75"/>
    <row r="13906" ht="12.75"/>
    <row r="13907" ht="12.75"/>
    <row r="13908" ht="12.75"/>
    <row r="13909" ht="12.75"/>
    <row r="13910" ht="12.75"/>
    <row r="13911" ht="12.75"/>
    <row r="13912" ht="12.75"/>
    <row r="13913" ht="12.75"/>
    <row r="13914" ht="12.75"/>
    <row r="13915" ht="12.75"/>
    <row r="13916" ht="12.75"/>
    <row r="13917" ht="12.75"/>
    <row r="13918" ht="12.75"/>
    <row r="13919" ht="12.75"/>
    <row r="13920" ht="12.75"/>
    <row r="13921" ht="12.75"/>
    <row r="13922" ht="12.75"/>
    <row r="13923" ht="12.75"/>
    <row r="13924" ht="12.75"/>
    <row r="13925" ht="12.75"/>
    <row r="13926" ht="12.75"/>
    <row r="13927" ht="12.75"/>
    <row r="13928" ht="12.75"/>
    <row r="13929" ht="12.75"/>
    <row r="13930" ht="12.75"/>
    <row r="13931" ht="12.75"/>
    <row r="13932" ht="12.75"/>
    <row r="13933" ht="12.75"/>
    <row r="13934" ht="12.75"/>
    <row r="13935" ht="12.75"/>
    <row r="13936" ht="12.75"/>
    <row r="13937" ht="12.75"/>
    <row r="13938" ht="12.75"/>
    <row r="13939" ht="12.75"/>
    <row r="13940" ht="12.75"/>
    <row r="13941" ht="12.75"/>
    <row r="13942" ht="12.75"/>
    <row r="13943" ht="12.75"/>
    <row r="13944" ht="12.75"/>
    <row r="13945" ht="12.75"/>
    <row r="13946" ht="12.75"/>
    <row r="13947" ht="12.75"/>
    <row r="13948" ht="12.75"/>
    <row r="13949" ht="12.75"/>
    <row r="13950" ht="12.75"/>
    <row r="13951" ht="12.75"/>
    <row r="13952" ht="12.75"/>
    <row r="13953" ht="12.75"/>
    <row r="13954" ht="12.75"/>
    <row r="13955" ht="12.75"/>
    <row r="13956" ht="12.75"/>
    <row r="13957" ht="12.75"/>
    <row r="13958" ht="12.75"/>
    <row r="13959" ht="12.75"/>
    <row r="13960" ht="12.75"/>
    <row r="13961" ht="12.75"/>
    <row r="13962" ht="12.75"/>
    <row r="13963" ht="12.75"/>
    <row r="13964" ht="12.75"/>
    <row r="13965" ht="12.75"/>
    <row r="13966" ht="12.75"/>
    <row r="13967" ht="12.75"/>
    <row r="13968" ht="12.75"/>
    <row r="13969" ht="12.75"/>
    <row r="13970" ht="12.75"/>
    <row r="13971" ht="12.75"/>
    <row r="13972" ht="12.75"/>
    <row r="13973" ht="12.75"/>
    <row r="13974" ht="12.75"/>
    <row r="13975" ht="12.75"/>
    <row r="13976" ht="12.75"/>
    <row r="13977" ht="12.75"/>
    <row r="13978" ht="12.75"/>
    <row r="13979" ht="12.75"/>
    <row r="13980" ht="12.75"/>
    <row r="13981" ht="12.75"/>
    <row r="13982" ht="12.75"/>
    <row r="13983" ht="12.75"/>
    <row r="13984" ht="12.75"/>
    <row r="13985" ht="12.75"/>
    <row r="13986" ht="12.75"/>
    <row r="13987" ht="12.75"/>
    <row r="13988" ht="12.75"/>
    <row r="13989" ht="12.75"/>
    <row r="13990" ht="12.75"/>
    <row r="13991" ht="12.75"/>
    <row r="13992" ht="12.75"/>
    <row r="13993" ht="12.75"/>
    <row r="13994" ht="12.75"/>
    <row r="13995" ht="12.75"/>
    <row r="13996" ht="12.75"/>
    <row r="13997" ht="12.75"/>
    <row r="13998" ht="12.75"/>
    <row r="13999" ht="12.75"/>
    <row r="14000" ht="12.75"/>
    <row r="14001" ht="12.75"/>
    <row r="14002" ht="12.75"/>
    <row r="14003" ht="12.75"/>
    <row r="14004" ht="12.75"/>
    <row r="14005" ht="12.75"/>
    <row r="14006" ht="12.75"/>
    <row r="14007" ht="12.75"/>
    <row r="14008" ht="12.75"/>
    <row r="14009" ht="12.75"/>
    <row r="14010" ht="12.75"/>
    <row r="14011" ht="12.75"/>
    <row r="14012" ht="12.75"/>
    <row r="14013" ht="12.75"/>
    <row r="14014" ht="12.75"/>
    <row r="14015" ht="12.75"/>
    <row r="14016" ht="12.75"/>
    <row r="14017" ht="12.75"/>
    <row r="14018" ht="12.75"/>
    <row r="14019" ht="12.75"/>
    <row r="14020" ht="12.75"/>
    <row r="14021" ht="12.75"/>
    <row r="14022" ht="12.75"/>
    <row r="14023" ht="12.75"/>
    <row r="14024" ht="12.75"/>
    <row r="14025" ht="12.75"/>
    <row r="14026" ht="12.75"/>
    <row r="14027" ht="12.75"/>
    <row r="14028" ht="12.75"/>
    <row r="14029" ht="12.75"/>
    <row r="14030" ht="12.75"/>
    <row r="14031" ht="12.75"/>
    <row r="14032" ht="12.75"/>
    <row r="14033" ht="12.75"/>
    <row r="14034" ht="12.75"/>
    <row r="14035" ht="12.75"/>
    <row r="14036" ht="12.75"/>
    <row r="14037" ht="12.75"/>
    <row r="14038" ht="12.75"/>
    <row r="14039" ht="12.75"/>
    <row r="14040" ht="12.75"/>
    <row r="14041" ht="12.75"/>
    <row r="14042" ht="12.75"/>
    <row r="14043" ht="12.75"/>
    <row r="14044" ht="12.75"/>
    <row r="14045" ht="12.75"/>
    <row r="14046" ht="12.75"/>
    <row r="14047" ht="12.75"/>
    <row r="14048" ht="12.75"/>
    <row r="14049" ht="12.75"/>
    <row r="14050" ht="12.75"/>
    <row r="14051" ht="12.75"/>
    <row r="14052" ht="12.75"/>
    <row r="14053" ht="12.75"/>
    <row r="14054" ht="12.75"/>
    <row r="14055" ht="12.75"/>
    <row r="14056" ht="12.75"/>
    <row r="14057" ht="12.75"/>
    <row r="14058" ht="12.75"/>
    <row r="14059" ht="12.75"/>
    <row r="14060" ht="12.75"/>
    <row r="14061" ht="12.75"/>
    <row r="14062" ht="12.75"/>
    <row r="14063" ht="12.75"/>
    <row r="14064" ht="12.75"/>
    <row r="14065" ht="12.75"/>
    <row r="14066" ht="12.75"/>
    <row r="14067" ht="12.75"/>
    <row r="14068" ht="12.75"/>
    <row r="14069" ht="12.75"/>
    <row r="14070" ht="12.75"/>
    <row r="14071" ht="12.75"/>
    <row r="14072" ht="12.75"/>
    <row r="14073" ht="12.75"/>
    <row r="14074" ht="12.75"/>
    <row r="14075" ht="12.75"/>
    <row r="14076" ht="12.75"/>
    <row r="14077" ht="12.75"/>
    <row r="14078" ht="12.75"/>
    <row r="14079" ht="12.75"/>
    <row r="14080" ht="12.75"/>
    <row r="14081" ht="12.75"/>
    <row r="14082" ht="12.75"/>
    <row r="14083" ht="12.75"/>
    <row r="14084" ht="12.75"/>
    <row r="14085" ht="12.75"/>
    <row r="14086" ht="12.75"/>
    <row r="14087" ht="12.75"/>
    <row r="14088" ht="12.75"/>
    <row r="14089" ht="12.75"/>
    <row r="14090" ht="12.75"/>
    <row r="14091" ht="12.75"/>
    <row r="14092" ht="12.75"/>
    <row r="14093" ht="12.75"/>
    <row r="14094" ht="12.75"/>
    <row r="14095" ht="12.75"/>
    <row r="14096" ht="12.75"/>
    <row r="14097" ht="12.75"/>
    <row r="14098" ht="12.75"/>
    <row r="14099" ht="12.75"/>
    <row r="14100" ht="12.75"/>
    <row r="14101" ht="12.75"/>
    <row r="14102" ht="12.75"/>
    <row r="14103" ht="12.75"/>
    <row r="14104" ht="12.75"/>
    <row r="14105" ht="12.75"/>
    <row r="14106" ht="12.75"/>
    <row r="14107" ht="12.75"/>
    <row r="14108" ht="12.75"/>
    <row r="14109" ht="12.75"/>
    <row r="14110" ht="12.75"/>
    <row r="14111" ht="12.75"/>
    <row r="14112" ht="12.75"/>
    <row r="14113" ht="12.75"/>
    <row r="14114" ht="12.75"/>
    <row r="14115" ht="12.75"/>
    <row r="14116" ht="12.75"/>
    <row r="14117" ht="12.75"/>
    <row r="14118" ht="12.75"/>
    <row r="14119" ht="12.75"/>
    <row r="14120" ht="12.75"/>
    <row r="14121" ht="12.75"/>
    <row r="14122" ht="12.75"/>
    <row r="14123" ht="12.75"/>
    <row r="14124" ht="12.75"/>
    <row r="14125" ht="12.75"/>
    <row r="14126" ht="12.75"/>
    <row r="14127" ht="12.75"/>
    <row r="14128" ht="12.75"/>
    <row r="14129" ht="12.75"/>
    <row r="14130" ht="12.75"/>
    <row r="14131" ht="12.75"/>
    <row r="14132" ht="12.75"/>
    <row r="14133" ht="12.75"/>
    <row r="14134" ht="12.75"/>
    <row r="14135" ht="12.75"/>
    <row r="14136" ht="12.75"/>
    <row r="14137" ht="12.75"/>
    <row r="14138" ht="12.75"/>
    <row r="14139" ht="12.75"/>
    <row r="14140" ht="12.75"/>
    <row r="14141" ht="12.75"/>
    <row r="14142" ht="12.75"/>
    <row r="14143" ht="12.75"/>
    <row r="14144" ht="12.75"/>
    <row r="14145" ht="12.75"/>
    <row r="14146" ht="12.75"/>
    <row r="14147" ht="12.75"/>
    <row r="14148" ht="12.75"/>
    <row r="14149" ht="12.75"/>
    <row r="14150" ht="12.75"/>
    <row r="14151" ht="12.75"/>
    <row r="14152" ht="12.75"/>
    <row r="14153" ht="12.75"/>
    <row r="14154" ht="12.75"/>
    <row r="14155" ht="12.75"/>
    <row r="14156" ht="12.75"/>
    <row r="14157" ht="12.75"/>
    <row r="14158" ht="12.75"/>
    <row r="14159" ht="12.75"/>
    <row r="14160" ht="12.75"/>
    <row r="14161" ht="12.75"/>
    <row r="14162" ht="12.75"/>
    <row r="14163" ht="12.75"/>
    <row r="14164" ht="12.75"/>
    <row r="14165" ht="12.75"/>
    <row r="14166" ht="12.75"/>
    <row r="14167" ht="12.75"/>
    <row r="14168" ht="12.75"/>
    <row r="14169" ht="12.75"/>
    <row r="14170" ht="12.75"/>
    <row r="14171" ht="12.75"/>
    <row r="14172" ht="12.75"/>
    <row r="14173" ht="12.75"/>
    <row r="14174" ht="12.75"/>
    <row r="14175" ht="12.75"/>
    <row r="14176" ht="12.75"/>
    <row r="14177" ht="12.75"/>
    <row r="14178" ht="12.75"/>
    <row r="14179" ht="12.75"/>
    <row r="14180" ht="12.75"/>
    <row r="14181" ht="12.75"/>
    <row r="14182" ht="12.75"/>
    <row r="14183" ht="12.75"/>
    <row r="14184" ht="12.75"/>
    <row r="14185" ht="12.75"/>
    <row r="14186" ht="12.75"/>
    <row r="14187" ht="12.75"/>
    <row r="14188" ht="12.75"/>
    <row r="14189" ht="12.75"/>
    <row r="14190" ht="12.75"/>
    <row r="14191" ht="12.75"/>
    <row r="14192" ht="12.75"/>
    <row r="14193" ht="12.75"/>
    <row r="14194" ht="12.75"/>
    <row r="14195" ht="12.75"/>
    <row r="14196" ht="12.75"/>
    <row r="14197" ht="12.75"/>
    <row r="14198" ht="12.75"/>
    <row r="14199" ht="12.75"/>
    <row r="14200" ht="12.75"/>
    <row r="14201" ht="12.75"/>
    <row r="14202" ht="12.75"/>
    <row r="14203" ht="12.75"/>
    <row r="14204" ht="12.75"/>
    <row r="14205" ht="12.75"/>
    <row r="14206" ht="12.75"/>
    <row r="14207" ht="12.75"/>
    <row r="14208" ht="12.75"/>
    <row r="14209" ht="12.75"/>
    <row r="14210" ht="12.75"/>
    <row r="14211" ht="12.75"/>
    <row r="14212" ht="12.75"/>
    <row r="14213" ht="12.75"/>
    <row r="14214" ht="12.75"/>
    <row r="14215" ht="12.75"/>
    <row r="14216" ht="12.75"/>
    <row r="14217" ht="12.75"/>
    <row r="14218" ht="12.75"/>
    <row r="14219" ht="12.75"/>
    <row r="14220" ht="12.75"/>
    <row r="14221" ht="12.75"/>
    <row r="14222" ht="12.75"/>
    <row r="14223" ht="12.75"/>
    <row r="14224" ht="12.75"/>
    <row r="14225" ht="12.75"/>
    <row r="14226" ht="12.75"/>
    <row r="14227" ht="12.75"/>
    <row r="14228" ht="12.75"/>
    <row r="14229" ht="12.75"/>
    <row r="14230" ht="12.75"/>
    <row r="14231" ht="12.75"/>
    <row r="14232" ht="12.75"/>
    <row r="14233" ht="12.75"/>
    <row r="14234" ht="12.75"/>
    <row r="14235" ht="12.75"/>
    <row r="14236" ht="12.75"/>
    <row r="14237" ht="12.75"/>
    <row r="14238" ht="12.75"/>
    <row r="14239" ht="12.75"/>
    <row r="14240" ht="12.75"/>
    <row r="14241" ht="12.75"/>
    <row r="14242" ht="12.75"/>
    <row r="14243" ht="12.75"/>
    <row r="14244" ht="12.75"/>
    <row r="14245" ht="12.75"/>
    <row r="14246" ht="12.75"/>
    <row r="14247" ht="12.75"/>
    <row r="14248" ht="12.75"/>
    <row r="14249" ht="12.75"/>
    <row r="14250" ht="12.75"/>
    <row r="14251" ht="12.75"/>
    <row r="14252" ht="12.75"/>
    <row r="14253" ht="12.75"/>
    <row r="14254" ht="12.75"/>
    <row r="14255" ht="12.75"/>
    <row r="14256" ht="12.75"/>
    <row r="14257" ht="12.75"/>
    <row r="14258" ht="12.75"/>
    <row r="14259" ht="12.75"/>
    <row r="14260" ht="12.75"/>
    <row r="14261" ht="12.75"/>
    <row r="14262" ht="12.75"/>
    <row r="14263" ht="12.75"/>
    <row r="14264" ht="12.75"/>
    <row r="14265" ht="12.75"/>
    <row r="14266" ht="12.75"/>
    <row r="14267" ht="12.75"/>
    <row r="14268" ht="12.75"/>
    <row r="14269" ht="12.75"/>
    <row r="14270" ht="12.75"/>
    <row r="14271" ht="12.75"/>
    <row r="14272" ht="12.75"/>
    <row r="14273" ht="12.75"/>
    <row r="14274" ht="12.75"/>
    <row r="14275" ht="12.75"/>
    <row r="14276" ht="12.75"/>
    <row r="14277" ht="12.75"/>
    <row r="14278" ht="12.75"/>
    <row r="14279" ht="12.75"/>
    <row r="14280" ht="12.75"/>
    <row r="14281" ht="12.75"/>
    <row r="14282" ht="12.75"/>
    <row r="14283" ht="12.75"/>
    <row r="14284" ht="12.75"/>
    <row r="14285" ht="12.75"/>
    <row r="14286" ht="12.75"/>
    <row r="14287" ht="12.75"/>
    <row r="14288" ht="12.75"/>
    <row r="14289" ht="12.75"/>
    <row r="14290" ht="12.75"/>
    <row r="14291" ht="12.75"/>
    <row r="14292" ht="12.75"/>
    <row r="14293" ht="12.75"/>
    <row r="14294" ht="12.75"/>
    <row r="14295" ht="12.75"/>
    <row r="14296" ht="12.75"/>
    <row r="14297" ht="12.75"/>
    <row r="14298" ht="12.75"/>
    <row r="14299" ht="12.75"/>
    <row r="14300" ht="12.75"/>
    <row r="14301" ht="12.75"/>
    <row r="14302" ht="12.75"/>
    <row r="14303" ht="12.75"/>
    <row r="14304" ht="12.75"/>
    <row r="14305" ht="12.75"/>
    <row r="14306" ht="12.75"/>
    <row r="14307" ht="12.75"/>
    <row r="14308" ht="12.75"/>
    <row r="14309" ht="12.75"/>
    <row r="14310" ht="12.75"/>
    <row r="14311" ht="12.75"/>
    <row r="14312" ht="12.75"/>
    <row r="14313" ht="12.75"/>
    <row r="14314" ht="12.75"/>
    <row r="14315" ht="12.75"/>
    <row r="14316" ht="12.75"/>
    <row r="14317" ht="12.75"/>
    <row r="14318" ht="12.75"/>
    <row r="14319" ht="12.75"/>
    <row r="14320" ht="12.75"/>
    <row r="14321" ht="12.75"/>
    <row r="14322" ht="12.75"/>
    <row r="14323" ht="12.75"/>
    <row r="14324" ht="12.75"/>
    <row r="14325" ht="12.75"/>
    <row r="14326" ht="12.75"/>
    <row r="14327" ht="12.75"/>
    <row r="14328" ht="12.75"/>
    <row r="14329" ht="12.75"/>
    <row r="14330" ht="12.75"/>
    <row r="14331" ht="12.75"/>
    <row r="14332" ht="12.75"/>
    <row r="14333" ht="12.75"/>
    <row r="14334" ht="12.75"/>
    <row r="14335" ht="12.75"/>
    <row r="14336" ht="12.75"/>
    <row r="14337" ht="12.75"/>
    <row r="14338" ht="12.75"/>
    <row r="14339" ht="12.75"/>
    <row r="14340" ht="12.75"/>
    <row r="14341" ht="12.75"/>
    <row r="14342" ht="12.75"/>
    <row r="14343" ht="12.75"/>
    <row r="14344" ht="12.75"/>
    <row r="14345" ht="12.75"/>
    <row r="14346" ht="12.75"/>
    <row r="14347" ht="12.75"/>
    <row r="14348" ht="12.75"/>
    <row r="14349" ht="12.75"/>
    <row r="14350" ht="12.75"/>
    <row r="14351" ht="12.75"/>
    <row r="14352" ht="12.75"/>
    <row r="14353" ht="12.75"/>
    <row r="14354" ht="12.75"/>
    <row r="14355" ht="12.75"/>
    <row r="14356" ht="12.75"/>
    <row r="14357" ht="12.75"/>
    <row r="14358" ht="12.75"/>
    <row r="14359" ht="12.75"/>
    <row r="14360" ht="12.75"/>
    <row r="14361" ht="12.75"/>
    <row r="14362" ht="12.75"/>
    <row r="14363" ht="12.75"/>
    <row r="14364" ht="12.75"/>
    <row r="14365" ht="12.75"/>
    <row r="14366" ht="12.75"/>
    <row r="14367" ht="12.75"/>
    <row r="14368" ht="12.75"/>
    <row r="14369" ht="12.75"/>
    <row r="14370" ht="12.75"/>
    <row r="14371" ht="12.75"/>
    <row r="14372" ht="12.75"/>
    <row r="14373" ht="12.75"/>
    <row r="14374" ht="12.75"/>
    <row r="14375" ht="12.75"/>
    <row r="14376" ht="12.75"/>
    <row r="14377" ht="12.75"/>
    <row r="14378" ht="12.75"/>
    <row r="14379" ht="12.75"/>
    <row r="14380" ht="12.75"/>
    <row r="14381" ht="12.75"/>
    <row r="14382" ht="12.75"/>
    <row r="14383" ht="12.75"/>
    <row r="14384" ht="12.75"/>
    <row r="14385" ht="12.75"/>
    <row r="14386" ht="12.75"/>
    <row r="14387" ht="12.75"/>
    <row r="14388" ht="12.75"/>
    <row r="14389" ht="12.75"/>
    <row r="14390" ht="12.75"/>
    <row r="14391" ht="12.75"/>
    <row r="14392" ht="12.75"/>
    <row r="14393" ht="12.75"/>
    <row r="14394" ht="12.75"/>
    <row r="14395" ht="12.75"/>
    <row r="14396" ht="12.75"/>
    <row r="14397" ht="12.75"/>
    <row r="14398" ht="12.75"/>
    <row r="14399" ht="12.75"/>
    <row r="14400" ht="12.75"/>
    <row r="14401" ht="12.75"/>
    <row r="14402" ht="12.75"/>
    <row r="14403" ht="12.75"/>
    <row r="14404" ht="12.75"/>
    <row r="14405" ht="12.75"/>
    <row r="14406" ht="12.75"/>
    <row r="14407" ht="12.75"/>
    <row r="14408" ht="12.75"/>
    <row r="14409" ht="12.75"/>
    <row r="14410" ht="12.75"/>
    <row r="14411" ht="12.75"/>
    <row r="14412" ht="12.75"/>
    <row r="14413" ht="12.75"/>
    <row r="14414" ht="12.75"/>
    <row r="14415" ht="12.75"/>
    <row r="14416" ht="12.75"/>
    <row r="14417" ht="12.75"/>
    <row r="14418" ht="12.75"/>
    <row r="14419" ht="12.75"/>
    <row r="14420" ht="12.75"/>
    <row r="14421" ht="12.75"/>
    <row r="14422" ht="12.75"/>
    <row r="14423" ht="12.75"/>
    <row r="14424" ht="12.75"/>
    <row r="14425" ht="12.75"/>
    <row r="14426" ht="12.75"/>
    <row r="14427" ht="12.75"/>
    <row r="14428" ht="12.75"/>
    <row r="14429" ht="12.75"/>
    <row r="14430" ht="12.75"/>
    <row r="14431" ht="12.75"/>
    <row r="14432" ht="12.75"/>
    <row r="14433" ht="12.75"/>
    <row r="14434" ht="12.75"/>
    <row r="14435" ht="12.75"/>
    <row r="14436" ht="12.75"/>
    <row r="14437" ht="12.75"/>
    <row r="14438" ht="12.75"/>
    <row r="14439" ht="12.75"/>
    <row r="14440" ht="12.75"/>
    <row r="14441" ht="12.75"/>
    <row r="14442" ht="12.75"/>
    <row r="14443" ht="12.75"/>
    <row r="14444" ht="12.75"/>
    <row r="14445" ht="12.75"/>
    <row r="14446" ht="12.75"/>
    <row r="14447" ht="12.75"/>
    <row r="14448" ht="12.75"/>
    <row r="14449" ht="12.75"/>
    <row r="14450" ht="12.75"/>
    <row r="14451" ht="12.75"/>
    <row r="14452" ht="12.75"/>
    <row r="14453" ht="12.75"/>
    <row r="14454" ht="12.75"/>
    <row r="14455" ht="12.75"/>
    <row r="14456" ht="12.75"/>
    <row r="14457" ht="12.75"/>
    <row r="14458" ht="12.75"/>
    <row r="14459" ht="12.75"/>
    <row r="14460" ht="12.75"/>
    <row r="14461" ht="12.75"/>
    <row r="14462" ht="12.75"/>
    <row r="14463" ht="12.75"/>
    <row r="14464" ht="12.75"/>
    <row r="14465" ht="12.75"/>
    <row r="14466" ht="12.75"/>
    <row r="14467" ht="12.75"/>
    <row r="14468" ht="12.75"/>
    <row r="14469" ht="12.75"/>
    <row r="14470" ht="12.75"/>
    <row r="14471" ht="12.75"/>
    <row r="14472" ht="12.75"/>
    <row r="14473" ht="12.75"/>
    <row r="14474" ht="12.75"/>
    <row r="14475" ht="12.75"/>
    <row r="14476" ht="12.75"/>
    <row r="14477" ht="12.75"/>
    <row r="14478" ht="12.75"/>
    <row r="14479" ht="12.75"/>
    <row r="14480" ht="12.75"/>
    <row r="14481" ht="12.75"/>
    <row r="14482" ht="12.75"/>
    <row r="14483" ht="12.75"/>
    <row r="14484" ht="12.75"/>
    <row r="14485" ht="12.75"/>
    <row r="14486" ht="12.75"/>
    <row r="14487" ht="12.75"/>
    <row r="14488" ht="12.75"/>
    <row r="14489" ht="12.75"/>
    <row r="14490" ht="12.75"/>
    <row r="14491" ht="12.75"/>
    <row r="14492" ht="12.75"/>
    <row r="14493" ht="12.75"/>
    <row r="14494" ht="12.75"/>
    <row r="14495" ht="12.75"/>
    <row r="14496" ht="12.75"/>
    <row r="14497" ht="12.75"/>
    <row r="14498" ht="12.75"/>
    <row r="14499" ht="12.75"/>
    <row r="14500" ht="12.75"/>
    <row r="14501" ht="12.75"/>
    <row r="14502" ht="12.75"/>
    <row r="14503" ht="12.75"/>
    <row r="14504" ht="12.75"/>
    <row r="14505" ht="12.75"/>
    <row r="14506" ht="12.75"/>
    <row r="14507" ht="12.75"/>
    <row r="14508" ht="12.75"/>
    <row r="14509" ht="12.75"/>
    <row r="14510" ht="12.75"/>
    <row r="14511" ht="12.75"/>
    <row r="14512" ht="12.75"/>
    <row r="14513" ht="12.75"/>
    <row r="14514" ht="12.75"/>
    <row r="14515" ht="12.75"/>
    <row r="14516" ht="12.75"/>
    <row r="14517" ht="12.75"/>
    <row r="14518" ht="12.75"/>
    <row r="14519" ht="12.75"/>
    <row r="14520" ht="12.75"/>
    <row r="14521" ht="12.75"/>
    <row r="14522" ht="12.75"/>
    <row r="14523" ht="12.75"/>
    <row r="14524" ht="12.75"/>
    <row r="14525" ht="12.75"/>
    <row r="14526" ht="12.75"/>
    <row r="14527" ht="12.75"/>
    <row r="14528" ht="12.75"/>
    <row r="14529" ht="12.75"/>
    <row r="14530" ht="12.75"/>
    <row r="14531" ht="12.75"/>
    <row r="14532" ht="12.75"/>
    <row r="14533" ht="12.75"/>
    <row r="14534" ht="12.75"/>
    <row r="14535" ht="12.75"/>
    <row r="14536" ht="12.75"/>
    <row r="14537" ht="12.75"/>
    <row r="14538" ht="12.75"/>
    <row r="14539" ht="12.75"/>
    <row r="14540" ht="12.75"/>
    <row r="14541" ht="12.75"/>
    <row r="14542" ht="12.75"/>
    <row r="14543" ht="12.75"/>
    <row r="14544" ht="12.75"/>
    <row r="14545" ht="12.75"/>
    <row r="14546" ht="12.75"/>
    <row r="14547" ht="12.75"/>
    <row r="14548" ht="12.75"/>
    <row r="14549" ht="12.75"/>
    <row r="14550" ht="12.75"/>
    <row r="14551" ht="12.75"/>
    <row r="14552" ht="12.75"/>
    <row r="14553" ht="12.75"/>
    <row r="14554" ht="12.75"/>
    <row r="14555" ht="12.75"/>
    <row r="14556" ht="12.75"/>
    <row r="14557" ht="12.75"/>
    <row r="14558" ht="12.75"/>
    <row r="14559" ht="12.75"/>
    <row r="14560" ht="12.75"/>
    <row r="14561" ht="12.75"/>
    <row r="14562" ht="12.75"/>
    <row r="14563" ht="12.75"/>
    <row r="14564" ht="12.75"/>
    <row r="14565" ht="12.75"/>
    <row r="14566" ht="12.75"/>
    <row r="14567" ht="12.75"/>
    <row r="14568" ht="12.75"/>
    <row r="14569" ht="12.75"/>
    <row r="14570" ht="12.75"/>
    <row r="14571" ht="12.75"/>
    <row r="14572" ht="12.75"/>
    <row r="14573" ht="12.75"/>
    <row r="14574" ht="12.75"/>
    <row r="14575" ht="12.75"/>
    <row r="14576" ht="12.75"/>
    <row r="14577" ht="12.75"/>
    <row r="14578" ht="12.75"/>
    <row r="14579" ht="12.75"/>
    <row r="14580" ht="12.75"/>
    <row r="14581" ht="12.75"/>
    <row r="14582" ht="12.75"/>
    <row r="14583" ht="12.75"/>
    <row r="14584" ht="12.75"/>
    <row r="14585" ht="12.75"/>
    <row r="14586" ht="12.75"/>
    <row r="14587" ht="12.75"/>
    <row r="14588" ht="12.75"/>
    <row r="14589" ht="12.75"/>
    <row r="14590" ht="12.75"/>
    <row r="14591" ht="12.75"/>
    <row r="14592" ht="12.75"/>
    <row r="14593" ht="12.75"/>
    <row r="14594" ht="12.75"/>
    <row r="14595" ht="12.75"/>
    <row r="14596" ht="12.75"/>
    <row r="14597" ht="12.75"/>
    <row r="14598" ht="12.75"/>
    <row r="14599" ht="12.75"/>
    <row r="14600" ht="12.75"/>
    <row r="14601" ht="12.75"/>
    <row r="14602" ht="12.75"/>
    <row r="14603" ht="12.75"/>
    <row r="14604" ht="12.75"/>
    <row r="14605" ht="12.75"/>
    <row r="14606" ht="12.75"/>
    <row r="14607" ht="12.75"/>
    <row r="14608" ht="12.75"/>
    <row r="14609" ht="12.75"/>
    <row r="14610" ht="12.75"/>
    <row r="14611" ht="12.75"/>
    <row r="14612" ht="12.75"/>
    <row r="14613" ht="12.75"/>
    <row r="14614" ht="12.75"/>
    <row r="14615" ht="12.75"/>
    <row r="14616" ht="12.75"/>
    <row r="14617" ht="12.75"/>
    <row r="14618" ht="12.75"/>
    <row r="14619" ht="12.75"/>
    <row r="14620" ht="12.75"/>
    <row r="14621" ht="12.75"/>
    <row r="14622" ht="12.75"/>
    <row r="14623" ht="12.75"/>
    <row r="14624" ht="12.75"/>
    <row r="14625" ht="12.75"/>
    <row r="14626" ht="12.75"/>
    <row r="14627" ht="12.75"/>
    <row r="14628" ht="12.75"/>
    <row r="14629" ht="12.75"/>
    <row r="14630" ht="12.75"/>
    <row r="14631" ht="12.75"/>
    <row r="14632" ht="12.75"/>
    <row r="14633" ht="12.75"/>
    <row r="14634" ht="12.75"/>
    <row r="14635" ht="12.75"/>
    <row r="14636" ht="12.75"/>
    <row r="14637" ht="12.75"/>
    <row r="14638" ht="12.75"/>
    <row r="14639" ht="12.75"/>
    <row r="14640" ht="12.75"/>
    <row r="14641" ht="12.75"/>
    <row r="14642" ht="12.75"/>
    <row r="14643" ht="12.75"/>
    <row r="14644" ht="12.75"/>
    <row r="14645" ht="12.75"/>
    <row r="14646" ht="12.75"/>
    <row r="14647" ht="12.75"/>
    <row r="14648" ht="12.75"/>
    <row r="14649" ht="12.75"/>
    <row r="14650" ht="12.75"/>
    <row r="14651" ht="12.75"/>
    <row r="14652" ht="12.75"/>
    <row r="14653" ht="12.75"/>
    <row r="14654" ht="12.75"/>
    <row r="14655" ht="12.75"/>
    <row r="14656" ht="12.75"/>
    <row r="14657" ht="12.75"/>
    <row r="14658" ht="12.75"/>
    <row r="14659" ht="12.75"/>
    <row r="14660" ht="12.75"/>
    <row r="14661" ht="12.75"/>
    <row r="14662" ht="12.75"/>
    <row r="14663" ht="12.75"/>
    <row r="14664" ht="12.75"/>
    <row r="14665" ht="12.75"/>
    <row r="14666" ht="12.75"/>
    <row r="14667" ht="12.75"/>
    <row r="14668" ht="12.75"/>
    <row r="14669" ht="12.75"/>
    <row r="14670" ht="12.75"/>
    <row r="14671" ht="12.75"/>
    <row r="14672" ht="12.75"/>
    <row r="14673" ht="12.75"/>
    <row r="14674" ht="12.75"/>
    <row r="14675" ht="12.75"/>
    <row r="14676" ht="12.75"/>
    <row r="14677" ht="12.75"/>
    <row r="14678" ht="12.75"/>
    <row r="14679" ht="12.75"/>
    <row r="14680" ht="12.75"/>
    <row r="14681" ht="12.75"/>
    <row r="14682" ht="12.75"/>
    <row r="14683" ht="12.75"/>
    <row r="14684" ht="12.75"/>
    <row r="14685" ht="12.75"/>
    <row r="14686" ht="12.75"/>
    <row r="14687" ht="12.75"/>
    <row r="14688" ht="12.75"/>
    <row r="14689" ht="12.75"/>
    <row r="14690" ht="12.75"/>
    <row r="14691" ht="12.75"/>
    <row r="14692" ht="12.75"/>
    <row r="14693" ht="12.75"/>
    <row r="14694" ht="12.75"/>
    <row r="14695" ht="12.75"/>
    <row r="14696" ht="12.75"/>
    <row r="14697" ht="12.75"/>
    <row r="14698" ht="12.75"/>
    <row r="14699" ht="12.75"/>
    <row r="14700" ht="12.75"/>
    <row r="14701" ht="12.75"/>
    <row r="14702" ht="12.75"/>
    <row r="14703" ht="12.75"/>
    <row r="14704" ht="12.75"/>
    <row r="14705" ht="12.75"/>
    <row r="14706" ht="12.75"/>
    <row r="14707" ht="12.75"/>
    <row r="14708" ht="12.75"/>
    <row r="14709" ht="12.75"/>
    <row r="14710" ht="12.75"/>
    <row r="14711" ht="12.75"/>
    <row r="14712" ht="12.75"/>
    <row r="14713" ht="12.75"/>
    <row r="14714" ht="12.75"/>
    <row r="14715" ht="12.75"/>
    <row r="14716" ht="12.75"/>
    <row r="14717" ht="12.75"/>
    <row r="14718" ht="12.75"/>
    <row r="14719" ht="12.75"/>
    <row r="14720" ht="12.75"/>
    <row r="14721" ht="12.75"/>
    <row r="14722" ht="12.75"/>
    <row r="14723" ht="12.75"/>
    <row r="14724" ht="12.75"/>
    <row r="14725" ht="12.75"/>
    <row r="14726" ht="12.75"/>
    <row r="14727" ht="12.75"/>
    <row r="14728" ht="12.75"/>
    <row r="14729" ht="12.75"/>
    <row r="14730" ht="12.75"/>
    <row r="14731" ht="12.75"/>
    <row r="14732" ht="12.75"/>
    <row r="14733" ht="12.75"/>
    <row r="14734" ht="12.75"/>
    <row r="14735" ht="12.75"/>
    <row r="14736" ht="12.75"/>
    <row r="14737" ht="12.75"/>
    <row r="14738" ht="12.75"/>
    <row r="14739" ht="12.75"/>
    <row r="14740" ht="12.75"/>
    <row r="14741" ht="12.75"/>
    <row r="14742" ht="12.75"/>
    <row r="14743" ht="12.75"/>
    <row r="14744" ht="12.75"/>
    <row r="14745" ht="12.75"/>
    <row r="14746" ht="12.75"/>
    <row r="14747" ht="12.75"/>
    <row r="14748" ht="12.75"/>
    <row r="14749" ht="12.75"/>
    <row r="14750" ht="12.75"/>
    <row r="14751" ht="12.75"/>
    <row r="14752" ht="12.75"/>
    <row r="14753" ht="12.75"/>
    <row r="14754" ht="12.75"/>
    <row r="14755" ht="12.75"/>
    <row r="14756" ht="12.75"/>
    <row r="14757" ht="12.75"/>
    <row r="14758" ht="12.75"/>
    <row r="14759" ht="12.75"/>
    <row r="14760" ht="12.75"/>
    <row r="14761" ht="12.75"/>
    <row r="14762" ht="12.75"/>
    <row r="14763" ht="12.75"/>
    <row r="14764" ht="12.75"/>
    <row r="14765" ht="12.75"/>
    <row r="14766" ht="12.75"/>
    <row r="14767" ht="12.75"/>
    <row r="14768" ht="12.75"/>
    <row r="14769" ht="12.75"/>
    <row r="14770" ht="12.75"/>
    <row r="14771" ht="12.75"/>
    <row r="14772" ht="12.75"/>
    <row r="14773" ht="12.75"/>
    <row r="14774" ht="12.75"/>
    <row r="14775" ht="12.75"/>
    <row r="14776" ht="12.75"/>
    <row r="14777" ht="12.75"/>
    <row r="14778" ht="12.75"/>
    <row r="14779" ht="12.75"/>
    <row r="14780" ht="12.75"/>
    <row r="14781" ht="12.75"/>
    <row r="14782" ht="12.75"/>
    <row r="14783" ht="12.75"/>
    <row r="14784" ht="12.75"/>
    <row r="14785" ht="12.75"/>
    <row r="14786" ht="12.75"/>
    <row r="14787" ht="12.75"/>
    <row r="14788" ht="12.75"/>
    <row r="14789" ht="12.75"/>
    <row r="14790" ht="12.75"/>
    <row r="14791" ht="12.75"/>
    <row r="14792" ht="12.75"/>
    <row r="14793" ht="12.75"/>
    <row r="14794" ht="12.75"/>
    <row r="14795" ht="12.75"/>
    <row r="14796" ht="12.75"/>
    <row r="14797" ht="12.75"/>
    <row r="14798" ht="12.75"/>
    <row r="14799" ht="12.75"/>
    <row r="14800" ht="12.75"/>
    <row r="14801" ht="12.75"/>
    <row r="14802" ht="12.75"/>
    <row r="14803" ht="12.75"/>
    <row r="14804" ht="12.75"/>
    <row r="14805" ht="12.75"/>
    <row r="14806" ht="12.75"/>
    <row r="14807" ht="12.75"/>
    <row r="14808" ht="12.75"/>
    <row r="14809" ht="12.75"/>
    <row r="14810" ht="12.75"/>
    <row r="14811" ht="12.75"/>
    <row r="14812" ht="12.75"/>
    <row r="14813" ht="12.75"/>
    <row r="14814" ht="12.75"/>
    <row r="14815" ht="12.75"/>
    <row r="14816" ht="12.75"/>
    <row r="14817" ht="12.75"/>
    <row r="14818" ht="12.75"/>
    <row r="14819" ht="12.75"/>
    <row r="14820" ht="12.75"/>
    <row r="14821" ht="12.75"/>
    <row r="14822" ht="12.75"/>
    <row r="14823" ht="12.75"/>
    <row r="14824" ht="12.75"/>
    <row r="14825" ht="12.75"/>
    <row r="14826" ht="12.75"/>
    <row r="14827" ht="12.75"/>
    <row r="14828" ht="12.75"/>
    <row r="14829" ht="12.75"/>
    <row r="14830" ht="12.75"/>
    <row r="14831" ht="12.75"/>
    <row r="14832" ht="12.75"/>
    <row r="14833" ht="12.75"/>
    <row r="14834" ht="12.75"/>
    <row r="14835" ht="12.75"/>
    <row r="14836" ht="12.75"/>
    <row r="14837" ht="12.75"/>
    <row r="14838" ht="12.75"/>
    <row r="14839" ht="12.75"/>
    <row r="14840" ht="12.75"/>
    <row r="14841" ht="12.75"/>
    <row r="14842" ht="12.75"/>
    <row r="14843" ht="12.75"/>
    <row r="14844" ht="12.75"/>
    <row r="14845" ht="12.75"/>
    <row r="14846" ht="12.75"/>
    <row r="14847" ht="12.75"/>
    <row r="14848" ht="12.75"/>
    <row r="14849" ht="12.75"/>
    <row r="14850" ht="12.75"/>
    <row r="14851" ht="12.75"/>
    <row r="14852" ht="12.75"/>
    <row r="14853" ht="12.75"/>
    <row r="14854" ht="12.75"/>
    <row r="14855" ht="12.75"/>
    <row r="14856" ht="12.75"/>
    <row r="14857" ht="12.75"/>
    <row r="14858" ht="12.75"/>
    <row r="14859" ht="12.75"/>
    <row r="14860" ht="12.75"/>
    <row r="14861" ht="12.75"/>
    <row r="14862" ht="12.75"/>
    <row r="14863" ht="12.75"/>
    <row r="14864" ht="12.75"/>
    <row r="14865" ht="12.75"/>
    <row r="14866" ht="12.75"/>
    <row r="14867" ht="12.75"/>
    <row r="14868" ht="12.75"/>
    <row r="14869" ht="12.75"/>
    <row r="14870" ht="12.75"/>
    <row r="14871" ht="12.75"/>
    <row r="14872" ht="12.75"/>
    <row r="14873" ht="12.75"/>
    <row r="14874" ht="12.75"/>
    <row r="14875" ht="12.75"/>
    <row r="14876" ht="12.75"/>
    <row r="14877" ht="12.75"/>
    <row r="14878" ht="12.75"/>
    <row r="14879" ht="12.75"/>
    <row r="14880" ht="12.75"/>
    <row r="14881" ht="12.75"/>
    <row r="14882" ht="12.75"/>
    <row r="14883" ht="12.75"/>
    <row r="14884" ht="12.75"/>
    <row r="14885" ht="12.75"/>
    <row r="14886" ht="12.75"/>
    <row r="14887" ht="12.75"/>
    <row r="14888" ht="12.75"/>
    <row r="14889" ht="12.75"/>
    <row r="14890" ht="12.75"/>
    <row r="14891" ht="12.75"/>
    <row r="14892" ht="12.75"/>
    <row r="14893" ht="12.75"/>
    <row r="14894" ht="12.75"/>
    <row r="14895" ht="12.75"/>
    <row r="14896" ht="12.75"/>
    <row r="14897" ht="12.75"/>
    <row r="14898" ht="12.75"/>
    <row r="14899" ht="12.75"/>
    <row r="14900" ht="12.75"/>
    <row r="14901" ht="12.75"/>
    <row r="14902" ht="12.75"/>
    <row r="14903" ht="12.75"/>
    <row r="14904" ht="12.75"/>
    <row r="14905" ht="12.75"/>
    <row r="14906" ht="12.75"/>
    <row r="14907" ht="12.75"/>
    <row r="14908" ht="12.75"/>
    <row r="14909" ht="12.75"/>
    <row r="14910" ht="12.75"/>
    <row r="14911" ht="12.75"/>
    <row r="14912" ht="12.75"/>
    <row r="14913" ht="12.75"/>
    <row r="14914" ht="12.75"/>
    <row r="14915" ht="12.75"/>
    <row r="14916" ht="12.75"/>
    <row r="14917" ht="12.75"/>
    <row r="14918" ht="12.75"/>
    <row r="14919" ht="12.75"/>
    <row r="14920" ht="12.75"/>
    <row r="14921" ht="12.75"/>
    <row r="14922" ht="12.75"/>
    <row r="14923" ht="12.75"/>
    <row r="14924" ht="12.75"/>
    <row r="14925" ht="12.75"/>
    <row r="14926" ht="12.75"/>
    <row r="14927" ht="12.75"/>
    <row r="14928" ht="12.75"/>
    <row r="14929" ht="12.75"/>
    <row r="14930" ht="12.75"/>
    <row r="14931" ht="12.75"/>
    <row r="14932" ht="12.75"/>
    <row r="14933" ht="12.75"/>
    <row r="14934" ht="12.75"/>
    <row r="14935" ht="12.75"/>
    <row r="14936" ht="12.75"/>
    <row r="14937" ht="12.75"/>
    <row r="14938" ht="12.75"/>
    <row r="14939" ht="12.75"/>
    <row r="14940" ht="12.75"/>
    <row r="14941" ht="12.75"/>
    <row r="14942" ht="12.75"/>
    <row r="14943" ht="12.75"/>
    <row r="14944" ht="12.75"/>
    <row r="14945" ht="12.75"/>
    <row r="14946" ht="12.75"/>
    <row r="14947" ht="12.75"/>
    <row r="14948" ht="12.75"/>
    <row r="14949" ht="12.75"/>
    <row r="14950" ht="12.75"/>
    <row r="14951" ht="12.75"/>
    <row r="14952" ht="12.75"/>
    <row r="14953" ht="12.75"/>
    <row r="14954" ht="12.75"/>
    <row r="14955" ht="12.75"/>
    <row r="14956" ht="12.75"/>
    <row r="14957" ht="12.75"/>
    <row r="14958" ht="12.75"/>
    <row r="14959" ht="12.75"/>
    <row r="14960" ht="12.75"/>
    <row r="14961" ht="12.75"/>
    <row r="14962" ht="12.75"/>
    <row r="14963" ht="12.75"/>
    <row r="14964" ht="12.75"/>
    <row r="14965" ht="12.75"/>
    <row r="14966" ht="12.75"/>
    <row r="14967" ht="12.75"/>
    <row r="14968" ht="12.75"/>
    <row r="14969" ht="12.75"/>
    <row r="14970" ht="12.75"/>
    <row r="14971" ht="12.75"/>
    <row r="14972" ht="12.75"/>
    <row r="14973" ht="12.75"/>
    <row r="14974" ht="12.75"/>
    <row r="14975" ht="12.75"/>
    <row r="14976" ht="12.75"/>
    <row r="14977" ht="12.75"/>
    <row r="14978" ht="12.75"/>
    <row r="14979" ht="12.75"/>
    <row r="14980" ht="12.75"/>
    <row r="14981" ht="12.75"/>
    <row r="14982" ht="12.75"/>
    <row r="14983" ht="12.75"/>
    <row r="14984" ht="12.75"/>
    <row r="14985" ht="12.75"/>
    <row r="14986" ht="12.75"/>
    <row r="14987" ht="12.75"/>
    <row r="14988" ht="12.75"/>
    <row r="14989" ht="12.75"/>
    <row r="14990" ht="12.75"/>
    <row r="14991" ht="12.75"/>
    <row r="14992" ht="12.75"/>
    <row r="14993" ht="12.75"/>
    <row r="14994" ht="12.75"/>
    <row r="14995" ht="12.75"/>
    <row r="14996" ht="12.75"/>
    <row r="14997" ht="12.75"/>
    <row r="14998" ht="12.75"/>
    <row r="14999" ht="12.75"/>
    <row r="15000" ht="12.75"/>
    <row r="15001" ht="12.75"/>
    <row r="15002" ht="12.75"/>
    <row r="15003" ht="12.75"/>
    <row r="15004" ht="12.75"/>
    <row r="15005" ht="12.75"/>
    <row r="15006" ht="12.75"/>
    <row r="15007" ht="12.75"/>
    <row r="15008" ht="12.75"/>
    <row r="15009" ht="12.75"/>
    <row r="15010" ht="12.75"/>
    <row r="15011" ht="12.75"/>
    <row r="15012" ht="12.75"/>
    <row r="15013" ht="12.75"/>
    <row r="15014" ht="12.75"/>
    <row r="15015" ht="12.75"/>
    <row r="15016" ht="12.75"/>
    <row r="15017" ht="12.75"/>
    <row r="15018" ht="12.75"/>
    <row r="15019" ht="12.75"/>
    <row r="15020" ht="12.75"/>
    <row r="15021" ht="12.75"/>
    <row r="15022" ht="12.75"/>
    <row r="15023" ht="12.75"/>
    <row r="15024" ht="12.75"/>
    <row r="15025" ht="12.75"/>
    <row r="15026" ht="12.75"/>
    <row r="15027" ht="12.75"/>
    <row r="15028" ht="12.75"/>
    <row r="15029" ht="12.75"/>
    <row r="15030" ht="12.75"/>
    <row r="15031" ht="12.75"/>
    <row r="15032" ht="12.75"/>
    <row r="15033" ht="12.75"/>
    <row r="15034" ht="12.75"/>
    <row r="15035" ht="12.75"/>
    <row r="15036" ht="12.75"/>
    <row r="15037" ht="12.75"/>
    <row r="15038" ht="12.75"/>
    <row r="15039" ht="12.75"/>
    <row r="15040" ht="12.75"/>
    <row r="15041" ht="12.75"/>
    <row r="15042" ht="12.75"/>
    <row r="15043" ht="12.75"/>
    <row r="15044" ht="12.75"/>
    <row r="15045" ht="12.75"/>
    <row r="15046" ht="12.75"/>
    <row r="15047" ht="12.75"/>
    <row r="15048" ht="12.75"/>
    <row r="15049" ht="12.75"/>
    <row r="15050" ht="12.75"/>
    <row r="15051" ht="12.75"/>
    <row r="15052" ht="12.75"/>
    <row r="15053" ht="12.75"/>
    <row r="15054" ht="12.75"/>
    <row r="15055" ht="12.75"/>
    <row r="15056" ht="12.75"/>
    <row r="15057" ht="12.75"/>
    <row r="15058" ht="12.75"/>
    <row r="15059" ht="12.75"/>
    <row r="15060" ht="12.75"/>
    <row r="15061" ht="12.75"/>
    <row r="15062" ht="12.75"/>
    <row r="15063" ht="12.75"/>
    <row r="15064" ht="12.75"/>
    <row r="15065" ht="12.75"/>
    <row r="15066" ht="12.75"/>
    <row r="15067" ht="12.75"/>
    <row r="15068" ht="12.75"/>
    <row r="15069" ht="12.75"/>
    <row r="15070" ht="12.75"/>
    <row r="15071" ht="12.75"/>
    <row r="15072" ht="12.75"/>
    <row r="15073" ht="12.75"/>
    <row r="15074" ht="12.75"/>
    <row r="15075" ht="12.75"/>
    <row r="15076" ht="12.75"/>
    <row r="15077" ht="12.75"/>
    <row r="15078" ht="12.75"/>
    <row r="15079" ht="12.75"/>
    <row r="15080" ht="12.75"/>
    <row r="15081" ht="12.75"/>
    <row r="15082" ht="12.75"/>
    <row r="15083" ht="12.75"/>
    <row r="15084" ht="12.75"/>
    <row r="15085" ht="12.75"/>
    <row r="15086" ht="12.75"/>
    <row r="15087" ht="12.75"/>
    <row r="15088" ht="12.75"/>
    <row r="15089" ht="12.75"/>
    <row r="15090" ht="12.75"/>
    <row r="15091" ht="12.75"/>
    <row r="15092" ht="12.75"/>
    <row r="15093" ht="12.75"/>
    <row r="15094" ht="12.75"/>
    <row r="15095" ht="12.75"/>
    <row r="15096" ht="12.75"/>
    <row r="15097" ht="12.75"/>
    <row r="15098" ht="12.75"/>
    <row r="15099" ht="12.75"/>
    <row r="15100" ht="12.75"/>
    <row r="15101" ht="12.75"/>
    <row r="15102" ht="12.75"/>
    <row r="15103" ht="12.75"/>
    <row r="15104" ht="12.75"/>
    <row r="15105" ht="12.75"/>
    <row r="15106" ht="12.75"/>
    <row r="15107" ht="12.75"/>
    <row r="15108" ht="12.75"/>
    <row r="15109" ht="12.75"/>
    <row r="15110" ht="12.75"/>
    <row r="15111" ht="12.75"/>
    <row r="15112" ht="12.75"/>
    <row r="15113" ht="12.75"/>
    <row r="15114" ht="12.75"/>
    <row r="15115" ht="12.75"/>
    <row r="15116" ht="12.75"/>
    <row r="15117" ht="12.75"/>
    <row r="15118" ht="12.75"/>
    <row r="15119" ht="12.75"/>
    <row r="15120" ht="12.75"/>
    <row r="15121" ht="12.75"/>
    <row r="15122" ht="12.75"/>
    <row r="15123" ht="12.75"/>
    <row r="15124" ht="12.75"/>
    <row r="15125" ht="12.75"/>
    <row r="15126" ht="12.75"/>
    <row r="15127" ht="12.75"/>
    <row r="15128" ht="12.75"/>
    <row r="15129" ht="12.75"/>
    <row r="15130" ht="12.75"/>
    <row r="15131" ht="12.75"/>
    <row r="15132" ht="12.75"/>
    <row r="15133" ht="12.75"/>
    <row r="15134" ht="12.75"/>
    <row r="15135" ht="12.75"/>
    <row r="15136" ht="12.75"/>
    <row r="15137" ht="12.75"/>
    <row r="15138" ht="12.75"/>
    <row r="15139" ht="12.75"/>
    <row r="15140" ht="12.75"/>
    <row r="15141" ht="12.75"/>
    <row r="15142" ht="12.75"/>
    <row r="15143" ht="12.75"/>
    <row r="15144" ht="12.75"/>
    <row r="15145" ht="12.75"/>
    <row r="15146" ht="12.75"/>
    <row r="15147" ht="12.75"/>
    <row r="15148" ht="12.75"/>
    <row r="15149" ht="12.75"/>
    <row r="15150" ht="12.75"/>
    <row r="15151" ht="12.75"/>
    <row r="15152" ht="12.75"/>
    <row r="15153" ht="12.75"/>
    <row r="15154" ht="12.75"/>
    <row r="15155" ht="12.75"/>
    <row r="15156" ht="12.75"/>
    <row r="15157" ht="12.75"/>
    <row r="15158" ht="12.75"/>
    <row r="15159" ht="12.75"/>
    <row r="15160" ht="12.75"/>
    <row r="15161" ht="12.75"/>
    <row r="15162" ht="12.75"/>
    <row r="15163" ht="12.75"/>
    <row r="15164" ht="12.75"/>
    <row r="15165" ht="12.75"/>
    <row r="15166" ht="12.75"/>
    <row r="15167" ht="12.75"/>
    <row r="15168" ht="12.75"/>
    <row r="15169" ht="12.75"/>
    <row r="15170" ht="12.75"/>
    <row r="15171" ht="12.75"/>
    <row r="15172" ht="12.75"/>
    <row r="15173" ht="12.75"/>
    <row r="15174" ht="12.75"/>
    <row r="15175" ht="12.75"/>
    <row r="15176" ht="12.75"/>
    <row r="15177" ht="12.75"/>
    <row r="15178" ht="12.75"/>
    <row r="15179" ht="12.75"/>
    <row r="15180" ht="12.75"/>
    <row r="15181" ht="12.75"/>
    <row r="15182" ht="12.75"/>
    <row r="15183" ht="12.75"/>
    <row r="15184" ht="12.75"/>
    <row r="15185" ht="12.75"/>
    <row r="15186" ht="12.75"/>
    <row r="15187" ht="12.75"/>
    <row r="15188" ht="12.75"/>
    <row r="15189" ht="12.75"/>
    <row r="15190" ht="12.75"/>
    <row r="15191" ht="12.75"/>
    <row r="15192" ht="12.75"/>
    <row r="15193" ht="12.75"/>
    <row r="15194" ht="12.75"/>
    <row r="15195" ht="12.75"/>
    <row r="15196" ht="12.75"/>
    <row r="15197" ht="12.75"/>
    <row r="15198" ht="12.75"/>
    <row r="15199" ht="12.75"/>
    <row r="15200" ht="12.75"/>
    <row r="15201" ht="12.75"/>
    <row r="15202" ht="12.75"/>
    <row r="15203" ht="12.75"/>
    <row r="15204" ht="12.75"/>
    <row r="15205" ht="12.75"/>
    <row r="15206" ht="12.75"/>
    <row r="15207" ht="12.75"/>
    <row r="15208" ht="12.75"/>
    <row r="15209" ht="12.75"/>
    <row r="15210" ht="12.75"/>
    <row r="15211" ht="12.75"/>
    <row r="15212" ht="12.75"/>
    <row r="15213" ht="12.75"/>
    <row r="15214" ht="12.75"/>
    <row r="15215" ht="12.75"/>
    <row r="15216" ht="12.75"/>
    <row r="15217" ht="12.75"/>
    <row r="15218" ht="12.75"/>
    <row r="15219" ht="12.75"/>
    <row r="15220" ht="12.75"/>
    <row r="15221" ht="12.75"/>
    <row r="15222" ht="12.75"/>
    <row r="15223" ht="12.75"/>
    <row r="15224" ht="12.75"/>
    <row r="15225" ht="12.75"/>
    <row r="15226" ht="12.75"/>
    <row r="15227" ht="12.75"/>
    <row r="15228" ht="12.75"/>
    <row r="15229" ht="12.75"/>
    <row r="15230" ht="12.75"/>
    <row r="15231" ht="12.75"/>
    <row r="15232" ht="12.75"/>
    <row r="15233" ht="12.75"/>
    <row r="15234" ht="12.75"/>
    <row r="15235" ht="12.75"/>
    <row r="15236" ht="12.75"/>
    <row r="15237" ht="12.75"/>
    <row r="15238" ht="12.75"/>
    <row r="15239" ht="12.75"/>
    <row r="15240" ht="12.75"/>
    <row r="15241" ht="12.75"/>
    <row r="15242" ht="12.75"/>
    <row r="15243" ht="12.75"/>
    <row r="15244" ht="12.75"/>
    <row r="15245" ht="12.75"/>
    <row r="15246" ht="12.75"/>
    <row r="15247" ht="12.75"/>
    <row r="15248" ht="12.75"/>
    <row r="15249" ht="12.75"/>
    <row r="15250" ht="12.75"/>
    <row r="15251" ht="12.75"/>
    <row r="15252" ht="12.75"/>
    <row r="15253" ht="12.75"/>
    <row r="15254" ht="12.75"/>
    <row r="15255" ht="12.75"/>
    <row r="15256" ht="12.75"/>
    <row r="15257" ht="12.75"/>
    <row r="15258" ht="12.75"/>
    <row r="15259" ht="12.75"/>
    <row r="15260" ht="12.75"/>
    <row r="15261" ht="12.75"/>
    <row r="15262" ht="12.75"/>
    <row r="15263" ht="12.75"/>
    <row r="15264" ht="12.75"/>
    <row r="15265" ht="12.75"/>
    <row r="15266" ht="12.75"/>
    <row r="15267" ht="12.75"/>
    <row r="15268" ht="12.75"/>
    <row r="15269" ht="12.75"/>
    <row r="15270" ht="12.75"/>
    <row r="15271" ht="12.75"/>
    <row r="15272" ht="12.75"/>
    <row r="15273" ht="12.75"/>
    <row r="15274" ht="12.75"/>
    <row r="15275" ht="12.75"/>
    <row r="15276" ht="12.75"/>
    <row r="15277" ht="12.75"/>
    <row r="15278" ht="12.75"/>
    <row r="15279" ht="12.75"/>
    <row r="15280" ht="12.75"/>
    <row r="15281" ht="12.75"/>
    <row r="15282" ht="12.75"/>
    <row r="15283" ht="12.75"/>
    <row r="15284" ht="12.75"/>
    <row r="15285" ht="12.75"/>
    <row r="15286" ht="12.75"/>
    <row r="15287" ht="12.75"/>
    <row r="15288" ht="12.75"/>
    <row r="15289" ht="12.75"/>
    <row r="15290" ht="12.75"/>
    <row r="15291" ht="12.75"/>
    <row r="15292" ht="12.75"/>
    <row r="15293" ht="12.75"/>
    <row r="15294" ht="12.75"/>
    <row r="15295" ht="12.75"/>
    <row r="15296" ht="12.75"/>
    <row r="15297" ht="12.75"/>
    <row r="15298" ht="12.75"/>
    <row r="15299" ht="12.75"/>
    <row r="15300" ht="12.75"/>
    <row r="15301" ht="12.75"/>
    <row r="15302" ht="12.75"/>
    <row r="15303" ht="12.75"/>
    <row r="15304" ht="12.75"/>
    <row r="15305" ht="12.75"/>
    <row r="15306" ht="12.75"/>
    <row r="15307" ht="12.75"/>
    <row r="15308" ht="12.75"/>
    <row r="15309" ht="12.75"/>
    <row r="15310" ht="12.75"/>
    <row r="15311" ht="12.75"/>
    <row r="15312" ht="12.75"/>
    <row r="15313" ht="12.75"/>
    <row r="15314" ht="12.75"/>
    <row r="15315" ht="12.75"/>
    <row r="15316" ht="12.75"/>
    <row r="15317" ht="12.75"/>
    <row r="15318" ht="12.75"/>
    <row r="15319" ht="12.75"/>
    <row r="15320" ht="12.75"/>
    <row r="15321" ht="12.75"/>
    <row r="15322" ht="12.75"/>
    <row r="15323" ht="12.75"/>
    <row r="15324" ht="12.75"/>
    <row r="15325" ht="12.75"/>
    <row r="15326" ht="12.75"/>
    <row r="15327" ht="12.75"/>
    <row r="15328" ht="12.75"/>
    <row r="15329" ht="12.75"/>
    <row r="15330" ht="12.75"/>
    <row r="15331" ht="12.75"/>
    <row r="15332" ht="12.75"/>
    <row r="15333" ht="12.75"/>
    <row r="15334" ht="12.75"/>
    <row r="15335" ht="12.75"/>
    <row r="15336" ht="12.75"/>
    <row r="15337" ht="12.75"/>
    <row r="15338" ht="12.75"/>
    <row r="15339" ht="12.75"/>
    <row r="15340" ht="12.75"/>
    <row r="15341" ht="12.75"/>
    <row r="15342" ht="12.75"/>
    <row r="15343" ht="12.75"/>
    <row r="15344" ht="12.75"/>
    <row r="15345" ht="12.75"/>
    <row r="15346" ht="12.75"/>
    <row r="15347" ht="12.75"/>
    <row r="15348" ht="12.75"/>
    <row r="15349" ht="12.75"/>
    <row r="15350" ht="12.75"/>
    <row r="15351" ht="12.75"/>
    <row r="15352" ht="12.75"/>
    <row r="15353" ht="12.75"/>
    <row r="15354" ht="12.75"/>
    <row r="15355" ht="12.75"/>
    <row r="15356" ht="12.75"/>
    <row r="15357" ht="12.75"/>
    <row r="15358" ht="12.75"/>
    <row r="15359" ht="12.75"/>
    <row r="15360" ht="12.75"/>
    <row r="15361" ht="12.75"/>
    <row r="15362" ht="12.75"/>
    <row r="15363" ht="12.75"/>
    <row r="15364" ht="12.75"/>
    <row r="15365" ht="12.75"/>
    <row r="15366" ht="12.75"/>
    <row r="15367" ht="12.75"/>
    <row r="15368" ht="12.75"/>
    <row r="15369" ht="12.75"/>
    <row r="15370" ht="12.75"/>
    <row r="15371" ht="12.75"/>
    <row r="15372" ht="12.75"/>
    <row r="15373" ht="12.75"/>
    <row r="15374" ht="12.75"/>
    <row r="15375" ht="12.75"/>
    <row r="15376" ht="12.75"/>
    <row r="15377" ht="12.75"/>
    <row r="15378" ht="12.75"/>
    <row r="15379" ht="12.75"/>
    <row r="15380" ht="12.75"/>
    <row r="15381" ht="12.75"/>
    <row r="15382" ht="12.75"/>
    <row r="15383" ht="12.75"/>
    <row r="15384" ht="12.75"/>
    <row r="15385" ht="12.75"/>
    <row r="15386" ht="12.75"/>
    <row r="15387" ht="12.75"/>
    <row r="15388" ht="12.75"/>
    <row r="15389" ht="12.75"/>
    <row r="15390" ht="12.75"/>
    <row r="15391" ht="12.75"/>
    <row r="15392" ht="12.75"/>
    <row r="15393" ht="12.75"/>
    <row r="15394" ht="12.75"/>
    <row r="15395" ht="12.75"/>
    <row r="15396" ht="12.75"/>
    <row r="15397" ht="12.75"/>
    <row r="15398" ht="12.75"/>
    <row r="15399" ht="12.75"/>
    <row r="15400" ht="12.75"/>
    <row r="15401" ht="12.75"/>
    <row r="15402" ht="12.75"/>
    <row r="15403" ht="12.75"/>
    <row r="15404" ht="12.75"/>
    <row r="15405" ht="12.75"/>
    <row r="15406" ht="12.75"/>
    <row r="15407" ht="12.75"/>
    <row r="15408" ht="12.75"/>
    <row r="15409" ht="12.75"/>
    <row r="15410" ht="12.75"/>
    <row r="15411" ht="12.75"/>
    <row r="15412" ht="12.75"/>
    <row r="15413" ht="12.75"/>
    <row r="15414" ht="12.75"/>
    <row r="15415" ht="12.75"/>
    <row r="15416" ht="12.75"/>
    <row r="15417" ht="12.75"/>
    <row r="15418" ht="12.75"/>
    <row r="15419" ht="12.75"/>
    <row r="15420" ht="12.75"/>
    <row r="15421" ht="12.75"/>
    <row r="15422" ht="12.75"/>
    <row r="15423" ht="12.75"/>
    <row r="15424" ht="12.75"/>
    <row r="15425" ht="12.75"/>
    <row r="15426" ht="12.75"/>
    <row r="15427" ht="12.75"/>
    <row r="15428" ht="12.75"/>
    <row r="15429" ht="12.75"/>
    <row r="15430" ht="12.75"/>
    <row r="15431" ht="12.75"/>
    <row r="15432" ht="12.75"/>
    <row r="15433" ht="12.75"/>
    <row r="15434" ht="12.75"/>
    <row r="15435" ht="12.75"/>
    <row r="15436" ht="12.75"/>
    <row r="15437" ht="12.75"/>
    <row r="15438" ht="12.75"/>
    <row r="15439" ht="12.75"/>
    <row r="15440" ht="12.75"/>
    <row r="15441" ht="12.75"/>
    <row r="15442" ht="12.75"/>
    <row r="15443" ht="12.75"/>
    <row r="15444" ht="12.75"/>
    <row r="15445" ht="12.75"/>
    <row r="15446" ht="12.75"/>
    <row r="15447" ht="12.75"/>
    <row r="15448" ht="12.75"/>
    <row r="15449" ht="12.75"/>
    <row r="15450" ht="12.75"/>
    <row r="15451" ht="12.75"/>
    <row r="15452" ht="12.75"/>
    <row r="15453" ht="12.75"/>
    <row r="15454" ht="12.75"/>
    <row r="15455" ht="12.75"/>
    <row r="15456" ht="12.75"/>
    <row r="15457" ht="12.75"/>
    <row r="15458" ht="12.75"/>
    <row r="15459" ht="12.75"/>
    <row r="15460" ht="12.75"/>
    <row r="15461" ht="12.75"/>
    <row r="15462" ht="12.75"/>
    <row r="15463" ht="12.75"/>
    <row r="15464" ht="12.75"/>
    <row r="15465" ht="12.75"/>
    <row r="15466" ht="12.75"/>
    <row r="15467" ht="12.75"/>
    <row r="15468" ht="12.75"/>
    <row r="15469" ht="12.75"/>
    <row r="15470" ht="12.75"/>
    <row r="15471" ht="12.75"/>
    <row r="15472" ht="12.75"/>
    <row r="15473" ht="12.75"/>
    <row r="15474" ht="12.75"/>
    <row r="15475" ht="12.75"/>
    <row r="15476" ht="12.75"/>
    <row r="15477" ht="12.75"/>
    <row r="15478" ht="12.75"/>
    <row r="15479" ht="12.75"/>
    <row r="15480" ht="12.75"/>
    <row r="15481" ht="12.75"/>
    <row r="15482" ht="12.75"/>
    <row r="15483" ht="12.75"/>
    <row r="15484" ht="12.75"/>
    <row r="15485" ht="12.75"/>
    <row r="15486" ht="12.75"/>
    <row r="15487" ht="12.75"/>
    <row r="15488" ht="12.75"/>
    <row r="15489" ht="12.75"/>
    <row r="15490" ht="12.75"/>
    <row r="15491" ht="12.75"/>
    <row r="15492" ht="12.75"/>
    <row r="15493" ht="12.75"/>
    <row r="15494" ht="12.75"/>
    <row r="15495" ht="12.75"/>
    <row r="15496" ht="12.75"/>
    <row r="15497" ht="12.75"/>
    <row r="15498" ht="12.75"/>
    <row r="15499" ht="12.75"/>
    <row r="15500" ht="12.75"/>
    <row r="15501" ht="12.75"/>
    <row r="15502" ht="12.75"/>
    <row r="15503" ht="12.75"/>
    <row r="15504" ht="12.75"/>
    <row r="15505" ht="12.75"/>
    <row r="15506" ht="12.75"/>
    <row r="15507" ht="12.75"/>
    <row r="15508" ht="12.75"/>
    <row r="15509" ht="12.75"/>
    <row r="15510" ht="12.75"/>
    <row r="15511" ht="12.75"/>
    <row r="15512" ht="12.75"/>
    <row r="15513" ht="12.75"/>
    <row r="15514" ht="12.75"/>
    <row r="15515" ht="12.75"/>
    <row r="15516" ht="12.75"/>
    <row r="15517" ht="12.75"/>
    <row r="15518" ht="12.75"/>
    <row r="15519" ht="12.75"/>
    <row r="15520" ht="12.75"/>
    <row r="15521" ht="12.75"/>
    <row r="15522" ht="12.75"/>
    <row r="15523" ht="12.75"/>
    <row r="15524" ht="12.75"/>
    <row r="15525" ht="12.75"/>
    <row r="15526" ht="12.75"/>
    <row r="15527" ht="12.75"/>
    <row r="15528" ht="12.75"/>
    <row r="15529" ht="12.75"/>
    <row r="15530" ht="12.75"/>
    <row r="15531" ht="12.75"/>
    <row r="15532" ht="12.75"/>
    <row r="15533" ht="12.75"/>
    <row r="15534" ht="12.75"/>
    <row r="15535" ht="12.75"/>
    <row r="15536" ht="12.75"/>
    <row r="15537" ht="12.75"/>
    <row r="15538" ht="12.75"/>
    <row r="15539" ht="12.75"/>
    <row r="15540" ht="12.75"/>
    <row r="15541" ht="12.75"/>
    <row r="15542" ht="12.75"/>
    <row r="15543" ht="12.75"/>
    <row r="15544" ht="12.75"/>
    <row r="15545" ht="12.75"/>
    <row r="15546" ht="12.75"/>
    <row r="15547" ht="12.75"/>
    <row r="15548" ht="12.75"/>
    <row r="15549" ht="12.75"/>
    <row r="15550" ht="12.75"/>
    <row r="15551" ht="12.75"/>
    <row r="15552" ht="12.75"/>
    <row r="15553" ht="12.75"/>
    <row r="15554" ht="12.75"/>
    <row r="15555" ht="12.75"/>
    <row r="15556" ht="12.75"/>
    <row r="15557" ht="12.75"/>
    <row r="15558" ht="12.75"/>
    <row r="15559" ht="12.75"/>
    <row r="15560" ht="12.75"/>
    <row r="15561" ht="12.75"/>
    <row r="15562" ht="12.75"/>
    <row r="15563" ht="12.75"/>
    <row r="15564" ht="12.75"/>
    <row r="15565" ht="12.75"/>
    <row r="15566" ht="12.75"/>
    <row r="15567" ht="12.75"/>
    <row r="15568" ht="12.75"/>
    <row r="15569" ht="12.75"/>
    <row r="15570" ht="12.75"/>
    <row r="15571" ht="12.75"/>
    <row r="15572" ht="12.75"/>
    <row r="15573" ht="12.75"/>
    <row r="15574" ht="12.75"/>
    <row r="15575" ht="12.75"/>
    <row r="15576" ht="12.75"/>
    <row r="15577" ht="12.75"/>
    <row r="15578" ht="12.75"/>
    <row r="15579" ht="12.75"/>
    <row r="15580" ht="12.75"/>
    <row r="15581" ht="12.75"/>
    <row r="15582" ht="12.75"/>
    <row r="15583" ht="12.75"/>
    <row r="15584" ht="12.75"/>
    <row r="15585" ht="12.75"/>
    <row r="15586" ht="12.75"/>
    <row r="15587" ht="12.75"/>
    <row r="15588" ht="12.75"/>
    <row r="15589" ht="12.75"/>
    <row r="15590" ht="12.75"/>
    <row r="15591" ht="12.75"/>
    <row r="15592" ht="12.75"/>
    <row r="15593" ht="12.75"/>
    <row r="15594" ht="12.75"/>
    <row r="15595" ht="12.75"/>
    <row r="15596" ht="12.75"/>
    <row r="15597" ht="12.75"/>
    <row r="15598" ht="12.75"/>
    <row r="15599" ht="12.75"/>
    <row r="15600" ht="12.75"/>
    <row r="15601" ht="12.75"/>
    <row r="15602" ht="12.75"/>
    <row r="15603" ht="12.75"/>
    <row r="15604" ht="12.75"/>
    <row r="15605" ht="12.75"/>
    <row r="15606" ht="12.75"/>
    <row r="15607" ht="12.75"/>
    <row r="15608" ht="12.75"/>
    <row r="15609" ht="12.75"/>
    <row r="15610" ht="12.75"/>
    <row r="15611" ht="12.75"/>
    <row r="15612" ht="12.75"/>
    <row r="15613" ht="12.75"/>
    <row r="15614" ht="12.75"/>
    <row r="15615" ht="12.75"/>
    <row r="15616" ht="12.75"/>
    <row r="15617" ht="12.75"/>
    <row r="15618" ht="12.75"/>
    <row r="15619" ht="12.75"/>
    <row r="15620" ht="12.75"/>
    <row r="15621" ht="12.75"/>
    <row r="15622" ht="12.75"/>
    <row r="15623" ht="12.75"/>
    <row r="15624" ht="12.75"/>
    <row r="15625" ht="12.75"/>
    <row r="15626" ht="12.75"/>
    <row r="15627" ht="12.75"/>
    <row r="15628" ht="12.75"/>
    <row r="15629" ht="12.75"/>
    <row r="15630" ht="12.75"/>
    <row r="15631" ht="12.75"/>
    <row r="15632" ht="12.75"/>
    <row r="15633" ht="12.75"/>
    <row r="15634" ht="12.75"/>
    <row r="15635" ht="12.75"/>
    <row r="15636" ht="12.75"/>
    <row r="15637" ht="12.75"/>
    <row r="15638" ht="12.75"/>
    <row r="15639" ht="12.75"/>
    <row r="15640" ht="12.75"/>
    <row r="15641" ht="12.75"/>
    <row r="15642" ht="12.75"/>
    <row r="15643" ht="12.75"/>
    <row r="15644" ht="12.75"/>
    <row r="15645" ht="12.75"/>
    <row r="15646" ht="12.75"/>
    <row r="15647" ht="12.75"/>
    <row r="15648" ht="12.75"/>
    <row r="15649" ht="12.75"/>
    <row r="15650" ht="12.75"/>
    <row r="15651" ht="12.75"/>
    <row r="15652" ht="12.75"/>
    <row r="15653" ht="12.75"/>
    <row r="15654" ht="12.75"/>
    <row r="15655" ht="12.75"/>
    <row r="15656" ht="12.75"/>
    <row r="15657" ht="12.75"/>
    <row r="15658" ht="12.75"/>
    <row r="15659" ht="12.75"/>
    <row r="15660" ht="12.75"/>
    <row r="15661" ht="12.75"/>
    <row r="15662" ht="12.75"/>
    <row r="15663" ht="12.75"/>
    <row r="15664" ht="12.75"/>
    <row r="15665" ht="12.75"/>
    <row r="15666" ht="12.75"/>
    <row r="15667" ht="12.75"/>
    <row r="15668" ht="12.75"/>
    <row r="15669" ht="12.75"/>
    <row r="15670" ht="12.75"/>
    <row r="15671" ht="12.75"/>
    <row r="15672" ht="12.75"/>
    <row r="15673" ht="12.75"/>
    <row r="15674" ht="12.75"/>
    <row r="15675" ht="12.75"/>
    <row r="15676" ht="12.75"/>
    <row r="15677" ht="12.75"/>
    <row r="15678" ht="12.75"/>
    <row r="15679" ht="12.75"/>
    <row r="15680" ht="12.75"/>
    <row r="15681" ht="12.75"/>
    <row r="15682" ht="12.75"/>
    <row r="15683" ht="12.75"/>
    <row r="15684" ht="12.75"/>
    <row r="15685" ht="12.75"/>
    <row r="15686" ht="12.75"/>
    <row r="15687" ht="12.75"/>
    <row r="15688" ht="12.75"/>
    <row r="15689" ht="12.75"/>
    <row r="15690" ht="12.75"/>
    <row r="15691" ht="12.75"/>
    <row r="15692" ht="12.75"/>
    <row r="15693" ht="12.75"/>
    <row r="15694" ht="12.75"/>
    <row r="15695" ht="12.75"/>
    <row r="15696" ht="12.75"/>
    <row r="15697" ht="12.75"/>
    <row r="15698" ht="12.75"/>
    <row r="15699" ht="12.75"/>
    <row r="15700" ht="12.75"/>
    <row r="15701" ht="12.75"/>
    <row r="15702" ht="12.75"/>
    <row r="15703" ht="12.75"/>
    <row r="15704" ht="12.75"/>
    <row r="15705" ht="12.75"/>
    <row r="15706" ht="12.75"/>
    <row r="15707" ht="12.75"/>
    <row r="15708" ht="12.75"/>
    <row r="15709" ht="12.75"/>
    <row r="15710" ht="12.75"/>
    <row r="15711" ht="12.75"/>
    <row r="15712" ht="12.75"/>
    <row r="15713" ht="12.75"/>
    <row r="15714" ht="12.75"/>
    <row r="15715" ht="12.75"/>
    <row r="15716" ht="12.75"/>
    <row r="15717" ht="12.75"/>
    <row r="15718" ht="12.75"/>
    <row r="15719" ht="12.75"/>
    <row r="15720" ht="12.75"/>
    <row r="15721" ht="12.75"/>
    <row r="15722" ht="12.75"/>
    <row r="15723" ht="12.75"/>
    <row r="15724" ht="12.75"/>
    <row r="15725" ht="12.75"/>
    <row r="15726" ht="12.75"/>
    <row r="15727" ht="12.75"/>
    <row r="15728" ht="12.75"/>
    <row r="15729" ht="12.75"/>
    <row r="15730" ht="12.75"/>
    <row r="15731" ht="12.75"/>
    <row r="15732" ht="12.75"/>
    <row r="15733" ht="12.75"/>
    <row r="15734" ht="12.75"/>
    <row r="15735" ht="12.75"/>
    <row r="15736" ht="12.75"/>
    <row r="15737" ht="12.75"/>
    <row r="15738" ht="12.75"/>
    <row r="15739" ht="12.75"/>
    <row r="15740" ht="12.75"/>
    <row r="15741" ht="12.75"/>
    <row r="15742" ht="12.75"/>
    <row r="15743" ht="12.75"/>
    <row r="15744" ht="12.75"/>
    <row r="15745" ht="12.75"/>
    <row r="15746" ht="12.75"/>
    <row r="15747" ht="12.75"/>
    <row r="15748" ht="12.75"/>
    <row r="15749" ht="12.75"/>
    <row r="15750" ht="12.75"/>
    <row r="15751" ht="12.75"/>
    <row r="15752" ht="12.75"/>
    <row r="15753" ht="12.75"/>
    <row r="15754" ht="12.75"/>
    <row r="15755" ht="12.75"/>
    <row r="15756" ht="12.75"/>
    <row r="15757" ht="12.75"/>
    <row r="15758" ht="12.75"/>
    <row r="15759" ht="12.75"/>
    <row r="15760" ht="12.75"/>
    <row r="15761" ht="12.75"/>
    <row r="15762" ht="12.75"/>
    <row r="15763" ht="12.75"/>
    <row r="15764" ht="12.75"/>
    <row r="15765" ht="12.75"/>
    <row r="15766" ht="12.75"/>
    <row r="15767" ht="12.75"/>
    <row r="15768" ht="12.75"/>
    <row r="15769" ht="12.75"/>
    <row r="15770" ht="12.75"/>
    <row r="15771" ht="12.75"/>
    <row r="15772" ht="12.75"/>
    <row r="15773" ht="12.75"/>
    <row r="15774" ht="12.75"/>
    <row r="15775" ht="12.75"/>
    <row r="15776" ht="12.75"/>
    <row r="15777" ht="12.75"/>
    <row r="15778" ht="12.75"/>
    <row r="15779" ht="12.75"/>
    <row r="15780" ht="12.75"/>
    <row r="15781" ht="12.75"/>
    <row r="15782" ht="12.75"/>
    <row r="15783" ht="12.75"/>
    <row r="15784" ht="12.75"/>
    <row r="15785" ht="12.75"/>
    <row r="15786" ht="12.75"/>
    <row r="15787" ht="12.75"/>
    <row r="15788" ht="12.75"/>
    <row r="15789" ht="12.75"/>
    <row r="15790" ht="12.75"/>
    <row r="15791" ht="12.75"/>
    <row r="15792" ht="12.75"/>
    <row r="15793" ht="12.75"/>
    <row r="15794" ht="12.75"/>
    <row r="15795" ht="12.75"/>
    <row r="15796" ht="12.75"/>
    <row r="15797" ht="12.75"/>
    <row r="15798" ht="12.75"/>
    <row r="15799" ht="12.75"/>
    <row r="15800" ht="12.75"/>
    <row r="15801" ht="12.75"/>
    <row r="15802" ht="12.75"/>
    <row r="15803" ht="12.75"/>
    <row r="15804" ht="12.75"/>
    <row r="15805" ht="12.75"/>
    <row r="15806" ht="12.75"/>
    <row r="15807" ht="12.75"/>
    <row r="15808" ht="12.75"/>
    <row r="15809" ht="12.75"/>
    <row r="15810" ht="12.75"/>
    <row r="15811" ht="12.75"/>
    <row r="15812" ht="12.75"/>
    <row r="15813" ht="12.75"/>
    <row r="15814" ht="12.75"/>
    <row r="15815" ht="12.75"/>
    <row r="15816" ht="12.75"/>
    <row r="15817" ht="12.75"/>
    <row r="15818" ht="12.75"/>
    <row r="15819" ht="12.75"/>
    <row r="15820" ht="12.75"/>
    <row r="15821" ht="12.75"/>
    <row r="15822" ht="12.75"/>
    <row r="15823" ht="12.75"/>
    <row r="15824" ht="12.75"/>
    <row r="15825" ht="12.75"/>
    <row r="15826" ht="12.75"/>
    <row r="15827" ht="12.75"/>
    <row r="15828" ht="12.75"/>
    <row r="15829" ht="12.75"/>
    <row r="15830" ht="12.75"/>
    <row r="15831" ht="12.75"/>
    <row r="15832" ht="12.75"/>
    <row r="15833" ht="12.75"/>
    <row r="15834" ht="12.75"/>
    <row r="15835" ht="12.75"/>
    <row r="15836" ht="12.75"/>
    <row r="15837" ht="12.75"/>
    <row r="15838" ht="12.75"/>
    <row r="15839" ht="12.75"/>
    <row r="15840" ht="12.75"/>
    <row r="15841" ht="12.75"/>
    <row r="15842" ht="12.75"/>
    <row r="15843" ht="12.75"/>
    <row r="15844" ht="12.75"/>
    <row r="15845" ht="12.75"/>
    <row r="15846" ht="12.75"/>
    <row r="15847" ht="12.75"/>
    <row r="15848" ht="12.75"/>
    <row r="15849" ht="12.75"/>
    <row r="15850" ht="12.75"/>
    <row r="15851" ht="12.75"/>
    <row r="15852" ht="12.75"/>
    <row r="15853" ht="12.75"/>
    <row r="15854" ht="12.75"/>
    <row r="15855" ht="12.75"/>
    <row r="15856" ht="12.75"/>
    <row r="15857" ht="12.75"/>
    <row r="15858" ht="12.75"/>
    <row r="15859" ht="12.75"/>
    <row r="15860" ht="12.75"/>
    <row r="15861" ht="12.75"/>
    <row r="15862" ht="12.75"/>
    <row r="15863" ht="12.75"/>
    <row r="15864" ht="12.75"/>
    <row r="15865" ht="12.75"/>
    <row r="15866" ht="12.75"/>
    <row r="15867" ht="12.75"/>
    <row r="15868" ht="12.75"/>
    <row r="15869" ht="12.75"/>
    <row r="15870" ht="12.75"/>
    <row r="15871" ht="12.75"/>
    <row r="15872" ht="12.75"/>
    <row r="15873" ht="12.75"/>
    <row r="15874" ht="12.75"/>
    <row r="15875" ht="12.75"/>
    <row r="15876" ht="12.75"/>
    <row r="15877" ht="12.75"/>
    <row r="15878" ht="12.75"/>
    <row r="15879" ht="12.75"/>
    <row r="15880" ht="12.75"/>
    <row r="15881" ht="12.75"/>
    <row r="15882" ht="12.75"/>
    <row r="15883" ht="12.75"/>
    <row r="15884" ht="12.75"/>
    <row r="15885" ht="12.75"/>
    <row r="15886" ht="12.75"/>
    <row r="15887" ht="12.75"/>
    <row r="15888" ht="12.75"/>
    <row r="15889" ht="12.75"/>
    <row r="15890" ht="12.75"/>
    <row r="15891" ht="12.75"/>
    <row r="15892" ht="12.75"/>
    <row r="15893" ht="12.75"/>
    <row r="15894" ht="12.75"/>
    <row r="15895" ht="12.75"/>
    <row r="15896" ht="12.75"/>
    <row r="15897" ht="12.75"/>
    <row r="15898" ht="12.75"/>
    <row r="15899" ht="12.75"/>
    <row r="15900" ht="12.75"/>
    <row r="15901" ht="12.75"/>
    <row r="15902" ht="12.75"/>
    <row r="15903" ht="12.75"/>
    <row r="15904" ht="12.75"/>
    <row r="15905" ht="12.75"/>
    <row r="15906" ht="12.75"/>
    <row r="15907" ht="12.75"/>
    <row r="15908" ht="12.75"/>
    <row r="15909" ht="12.75"/>
    <row r="15910" ht="12.75"/>
    <row r="15911" ht="12.75"/>
    <row r="15912" ht="12.75"/>
    <row r="15913" ht="12.75"/>
    <row r="15914" ht="12.75"/>
    <row r="15915" ht="12.75"/>
    <row r="15916" ht="12.75"/>
    <row r="15917" ht="12.75"/>
    <row r="15918" ht="12.75"/>
    <row r="15919" ht="12.75"/>
    <row r="15920" ht="12.75"/>
    <row r="15921" ht="12.75"/>
    <row r="15922" ht="12.75"/>
    <row r="15923" ht="12.75"/>
    <row r="15924" ht="12.75"/>
    <row r="15925" ht="12.75"/>
    <row r="15926" ht="12.75"/>
    <row r="15927" ht="12.75"/>
    <row r="15928" ht="12.75"/>
    <row r="15929" ht="12.75"/>
    <row r="15930" ht="12.75"/>
    <row r="15931" ht="12.75"/>
    <row r="15932" ht="12.75"/>
    <row r="15933" ht="12.75"/>
    <row r="15934" ht="12.75"/>
    <row r="15935" ht="12.75"/>
    <row r="15936" ht="12.75"/>
    <row r="15937" ht="12.75"/>
    <row r="15938" ht="12.75"/>
    <row r="15939" ht="12.75"/>
    <row r="15940" ht="12.75"/>
    <row r="15941" ht="12.75"/>
    <row r="15942" ht="12.75"/>
    <row r="15943" ht="12.75"/>
    <row r="15944" ht="12.75"/>
    <row r="15945" ht="12.75"/>
    <row r="15946" ht="12.75"/>
    <row r="15947" ht="12.75"/>
    <row r="15948" ht="12.75"/>
    <row r="15949" ht="12.75"/>
    <row r="15950" ht="12.75"/>
    <row r="15951" ht="12.75"/>
    <row r="15952" ht="12.75"/>
    <row r="15953" ht="12.75"/>
    <row r="15954" ht="12.75"/>
    <row r="15955" ht="12.75"/>
    <row r="15956" ht="12.75"/>
    <row r="15957" ht="12.75"/>
    <row r="15958" ht="12.75"/>
    <row r="15959" ht="12.75"/>
    <row r="15960" ht="12.75"/>
    <row r="15961" ht="12.75"/>
    <row r="15962" ht="12.75"/>
    <row r="15963" ht="12.75"/>
    <row r="15964" ht="12.75"/>
    <row r="15965" ht="12.75"/>
    <row r="15966" ht="12.75"/>
    <row r="15967" ht="12.75"/>
    <row r="15968" ht="12.75"/>
    <row r="15969" ht="12.75"/>
    <row r="15970" ht="12.75"/>
    <row r="15971" ht="12.75"/>
    <row r="15972" ht="12.75"/>
    <row r="15973" ht="12.75"/>
    <row r="15974" ht="12.75"/>
    <row r="15975" ht="12.75"/>
    <row r="15976" ht="12.75"/>
    <row r="15977" ht="12.75"/>
    <row r="15978" ht="12.75"/>
    <row r="15979" ht="12.75"/>
    <row r="15980" ht="12.75"/>
    <row r="15981" ht="12.75"/>
    <row r="15982" ht="12.75"/>
    <row r="15983" ht="12.75"/>
    <row r="15984" ht="12.75"/>
    <row r="15985" ht="12.75"/>
    <row r="15986" ht="12.75"/>
    <row r="15987" ht="12.75"/>
    <row r="15988" ht="12.75"/>
    <row r="15989" ht="12.75"/>
    <row r="15990" ht="12.75"/>
    <row r="15991" ht="12.75"/>
    <row r="15992" ht="12.75"/>
    <row r="15993" ht="12.75"/>
    <row r="15994" ht="12.75"/>
    <row r="15995" ht="12.75"/>
    <row r="15996" ht="12.75"/>
    <row r="15997" ht="12.75"/>
    <row r="15998" ht="12.75"/>
    <row r="15999" ht="12.75"/>
    <row r="16000" ht="12.75"/>
    <row r="16001" ht="12.75"/>
    <row r="16002" ht="12.75"/>
    <row r="16003" ht="12.75"/>
    <row r="16004" ht="12.75"/>
    <row r="16005" ht="12.75"/>
    <row r="16006" ht="12.75"/>
    <row r="16007" ht="12.75"/>
    <row r="16008" ht="12.75"/>
    <row r="16009" ht="12.75"/>
    <row r="16010" ht="12.75"/>
    <row r="16011" ht="12.75"/>
    <row r="16012" ht="12.75"/>
    <row r="16013" ht="12.75"/>
    <row r="16014" ht="12.75"/>
    <row r="16015" ht="12.75"/>
    <row r="16016" ht="12.75"/>
    <row r="16017" ht="12.75"/>
    <row r="16018" ht="12.75"/>
    <row r="16019" ht="12.75"/>
    <row r="16020" ht="12.75"/>
    <row r="16021" ht="12.75"/>
    <row r="16022" ht="12.75"/>
    <row r="16023" ht="12.75"/>
    <row r="16024" ht="12.75"/>
    <row r="16025" ht="12.75"/>
    <row r="16026" ht="12.75"/>
    <row r="16027" ht="12.75"/>
    <row r="16028" ht="12.75"/>
    <row r="16029" ht="12.75"/>
    <row r="16030" ht="12.75"/>
    <row r="16031" ht="12.75"/>
    <row r="16032" ht="12.75"/>
    <row r="16033" ht="12.75"/>
    <row r="16034" ht="12.75"/>
    <row r="16035" ht="12.75"/>
    <row r="16036" ht="12.75"/>
    <row r="16037" ht="12.75"/>
    <row r="16038" ht="12.75"/>
    <row r="16039" ht="12.75"/>
    <row r="16040" ht="12.75"/>
    <row r="16041" ht="12.75"/>
    <row r="16042" ht="12.75"/>
    <row r="16043" ht="12.75"/>
    <row r="16044" ht="12.75"/>
    <row r="16045" ht="12.75"/>
    <row r="16046" ht="12.75"/>
    <row r="16047" ht="12.75"/>
    <row r="16048" ht="12.75"/>
    <row r="16049" ht="12.75"/>
    <row r="16050" ht="12.75"/>
    <row r="16051" ht="12.75"/>
    <row r="16052" ht="12.75"/>
    <row r="16053" ht="12.75"/>
    <row r="16054" ht="12.75"/>
    <row r="16055" ht="12.75"/>
    <row r="16056" ht="12.75"/>
    <row r="16057" ht="12.75"/>
    <row r="16058" ht="12.75"/>
    <row r="16059" ht="12.75"/>
    <row r="16060" ht="12.75"/>
    <row r="16061" ht="12.75"/>
    <row r="16062" ht="12.75"/>
    <row r="16063" ht="12.75"/>
    <row r="16064" ht="12.75"/>
    <row r="16065" ht="12.75"/>
    <row r="16066" ht="12.75"/>
    <row r="16067" ht="12.75"/>
    <row r="16068" ht="12.75"/>
    <row r="16069" ht="12.75"/>
    <row r="16070" ht="12.75"/>
    <row r="16071" ht="12.75"/>
    <row r="16072" ht="12.75"/>
    <row r="16073" ht="12.75"/>
    <row r="16074" ht="12.75"/>
    <row r="16075" ht="12.75"/>
    <row r="16076" ht="12.75"/>
    <row r="16077" ht="12.75"/>
    <row r="16078" ht="12.75"/>
    <row r="16079" ht="12.75"/>
    <row r="16080" ht="12.75"/>
    <row r="16081" ht="12.75"/>
    <row r="16082" ht="12.75"/>
    <row r="16083" ht="12.75"/>
    <row r="16084" ht="12.75"/>
    <row r="16085" ht="12.75"/>
    <row r="16086" ht="12.75"/>
    <row r="16087" ht="12.75"/>
    <row r="16088" ht="12.75"/>
    <row r="16089" ht="12.75"/>
    <row r="16090" ht="12.75"/>
    <row r="16091" ht="12.75"/>
    <row r="16092" ht="12.75"/>
    <row r="16093" ht="12.75"/>
    <row r="16094" ht="12.75"/>
    <row r="16095" ht="12.75"/>
    <row r="16096" ht="12.75"/>
    <row r="16097" ht="12.75"/>
    <row r="16098" ht="12.75"/>
    <row r="16099" ht="12.75"/>
    <row r="16100" ht="12.75"/>
    <row r="16101" ht="12.75"/>
    <row r="16102" ht="12.75"/>
    <row r="16103" ht="12.75"/>
    <row r="16104" ht="12.75"/>
    <row r="16105" ht="12.75"/>
    <row r="16106" ht="12.75"/>
    <row r="16107" ht="12.75"/>
    <row r="16108" ht="12.75"/>
    <row r="16109" ht="12.75"/>
    <row r="16110" ht="12.75"/>
    <row r="16111" ht="12.75"/>
    <row r="16112" ht="12.75"/>
    <row r="16113" ht="12.75"/>
    <row r="16114" ht="12.75"/>
    <row r="16115" ht="12.75"/>
    <row r="16116" ht="12.75"/>
    <row r="16117" ht="12.75"/>
    <row r="16118" ht="12.75"/>
    <row r="16119" ht="12.75"/>
    <row r="16120" ht="12.75"/>
    <row r="16121" ht="12.75"/>
    <row r="16122" ht="12.75"/>
    <row r="16123" ht="12.75"/>
    <row r="16124" ht="12.75"/>
    <row r="16125" ht="12.75"/>
    <row r="16126" ht="12.75"/>
    <row r="16127" ht="12.75"/>
    <row r="16128" ht="12.75"/>
    <row r="16129" ht="12.75"/>
    <row r="16130" ht="12.75"/>
    <row r="16131" ht="12.75"/>
    <row r="16132" ht="12.75"/>
    <row r="16133" ht="12.75"/>
    <row r="16134" ht="12.75"/>
    <row r="16135" ht="12.75"/>
    <row r="16136" ht="12.75"/>
    <row r="16137" ht="12.75"/>
    <row r="16138" ht="12.75"/>
    <row r="16139" ht="12.75"/>
    <row r="16140" ht="12.75"/>
    <row r="16141" ht="12.75"/>
    <row r="16142" ht="12.75"/>
    <row r="16143" ht="12.75"/>
    <row r="16144" ht="12.75"/>
    <row r="16145" ht="12.75"/>
    <row r="16146" ht="12.75"/>
    <row r="16147" ht="12.75"/>
    <row r="16148" ht="12.75"/>
    <row r="16149" ht="12.75"/>
    <row r="16150" ht="12.75"/>
    <row r="16151" ht="12.75"/>
    <row r="16152" ht="12.75"/>
    <row r="16153" ht="12.75"/>
    <row r="16154" ht="12.75"/>
    <row r="16155" ht="12.75"/>
    <row r="16156" ht="12.75"/>
    <row r="16157" ht="12.75"/>
    <row r="16158" ht="12.75"/>
    <row r="16159" ht="12.75"/>
    <row r="16160" ht="12.75"/>
    <row r="16161" ht="12.75"/>
    <row r="16162" ht="12.75"/>
    <row r="16163" ht="12.75"/>
    <row r="16164" ht="12.75"/>
    <row r="16165" ht="12.75"/>
    <row r="16166" ht="12.75"/>
    <row r="16167" ht="12.75"/>
    <row r="16168" ht="12.75"/>
    <row r="16169" ht="12.75"/>
    <row r="16170" ht="12.75"/>
    <row r="16171" ht="12.75"/>
    <row r="16172" ht="12.75"/>
    <row r="16173" ht="12.75"/>
    <row r="16174" ht="12.75"/>
    <row r="16175" ht="12.75"/>
    <row r="16176" ht="12.75"/>
    <row r="16177" ht="12.75"/>
    <row r="16178" ht="12.75"/>
    <row r="16179" ht="12.75"/>
    <row r="16180" ht="12.75"/>
    <row r="16181" ht="12.75"/>
    <row r="16182" ht="12.75"/>
    <row r="16183" ht="12.75"/>
    <row r="16184" ht="12.75"/>
    <row r="16185" ht="12.75"/>
    <row r="16186" ht="12.75"/>
    <row r="16187" ht="12.75"/>
    <row r="16188" ht="12.75"/>
    <row r="16189" ht="12.75"/>
    <row r="16190" ht="12.75"/>
    <row r="16191" ht="12.75"/>
    <row r="16192" ht="12.75"/>
    <row r="16193" ht="12.75"/>
    <row r="16194" ht="12.75"/>
    <row r="16195" ht="12.75"/>
    <row r="16196" ht="12.75"/>
    <row r="16197" ht="12.75"/>
    <row r="16198" ht="12.75"/>
    <row r="16199" ht="12.75"/>
    <row r="16200" ht="12.75"/>
    <row r="16201" ht="12.75"/>
    <row r="16202" ht="12.75"/>
    <row r="16203" ht="12.75"/>
    <row r="16204" ht="12.75"/>
    <row r="16205" ht="12.75"/>
    <row r="16206" ht="12.75"/>
    <row r="16207" ht="12.75"/>
    <row r="16208" ht="12.75"/>
    <row r="16209" ht="12.75"/>
    <row r="16210" ht="12.75"/>
    <row r="16211" ht="12.75"/>
    <row r="16212" ht="12.75"/>
    <row r="16213" ht="12.75"/>
    <row r="16214" ht="12.75"/>
    <row r="16215" ht="12.75"/>
    <row r="16216" ht="12.75"/>
    <row r="16217" ht="12.75"/>
    <row r="16218" ht="12.75"/>
    <row r="16219" ht="12.75"/>
    <row r="16220" ht="12.75"/>
    <row r="16221" ht="12.75"/>
    <row r="16222" ht="12.75"/>
    <row r="16223" ht="12.75"/>
    <row r="16224" ht="12.75"/>
    <row r="16225" ht="12.75"/>
    <row r="16226" ht="12.75"/>
    <row r="16227" ht="12.75"/>
    <row r="16228" ht="12.75"/>
    <row r="16229" ht="12.75"/>
    <row r="16230" ht="12.75"/>
    <row r="16231" ht="12.75"/>
    <row r="16232" ht="12.75"/>
    <row r="16233" ht="12.75"/>
    <row r="16234" ht="12.75"/>
    <row r="16235" ht="12.75"/>
    <row r="16236" ht="12.75"/>
    <row r="16237" ht="12.75"/>
    <row r="16238" ht="12.75"/>
    <row r="16239" ht="12.75"/>
    <row r="16240" ht="12.75"/>
    <row r="16241" ht="12.75"/>
    <row r="16242" ht="12.75"/>
    <row r="16243" ht="12.75"/>
    <row r="16244" ht="12.75"/>
    <row r="16245" ht="12.75"/>
    <row r="16246" ht="12.75"/>
    <row r="16247" ht="12.75"/>
    <row r="16248" ht="12.75"/>
    <row r="16249" ht="12.75"/>
    <row r="16250" ht="12.75"/>
    <row r="16251" ht="12.75"/>
    <row r="16252" ht="12.75"/>
    <row r="16253" ht="12.75"/>
    <row r="16254" ht="12.75"/>
    <row r="16255" ht="12.75"/>
    <row r="16256" ht="12.75"/>
    <row r="16257" ht="12.75"/>
    <row r="16258" ht="12.75"/>
    <row r="16259" ht="12.75"/>
    <row r="16260" ht="12.75"/>
    <row r="16261" ht="12.75"/>
    <row r="16262" ht="12.75"/>
    <row r="16263" ht="12.75"/>
    <row r="16264" ht="12.75"/>
    <row r="16265" ht="12.75"/>
    <row r="16266" ht="12.75"/>
    <row r="16267" ht="12.75"/>
    <row r="16268" ht="12.75"/>
    <row r="16269" ht="12.75"/>
    <row r="16270" ht="12.75"/>
    <row r="16271" ht="12.75"/>
    <row r="16272" ht="12.75"/>
    <row r="16273" ht="12.75"/>
    <row r="16274" ht="12.75"/>
    <row r="16275" ht="12.75"/>
    <row r="16276" ht="12.75"/>
    <row r="16277" ht="12.75"/>
    <row r="16278" ht="12.75"/>
    <row r="16279" ht="12.75"/>
    <row r="16280" ht="12.75"/>
    <row r="16281" ht="12.75"/>
    <row r="16282" ht="12.75"/>
    <row r="16283" ht="12.75"/>
    <row r="16284" ht="12.75"/>
    <row r="16285" ht="12.75"/>
    <row r="16286" ht="12.75"/>
    <row r="16287" ht="12.75"/>
    <row r="16288" ht="12.75"/>
    <row r="16289" ht="12.75"/>
    <row r="16290" ht="12.75"/>
    <row r="16291" ht="12.75"/>
    <row r="16292" ht="12.75"/>
    <row r="16293" ht="12.75"/>
    <row r="16294" ht="12.75"/>
    <row r="16295" ht="12.75"/>
    <row r="16296" ht="12.75"/>
    <row r="16297" ht="12.75"/>
    <row r="16298" ht="12.75"/>
    <row r="16299" ht="12.75"/>
    <row r="16300" ht="12.75"/>
    <row r="16301" ht="12.75"/>
    <row r="16302" ht="12.75"/>
    <row r="16303" ht="12.75"/>
    <row r="16304" ht="12.75"/>
    <row r="16305" ht="12.75"/>
    <row r="16306" ht="12.75"/>
    <row r="16307" ht="12.75"/>
    <row r="16308" ht="12.75"/>
    <row r="16309" ht="12.75"/>
    <row r="16310" ht="12.75"/>
    <row r="16311" ht="12.75"/>
    <row r="16312" ht="12.75"/>
    <row r="16313" ht="12.75"/>
    <row r="16314" ht="12.75"/>
    <row r="16315" ht="12.75"/>
    <row r="16316" ht="12.75"/>
    <row r="16317" ht="12.75"/>
    <row r="16318" ht="12.75"/>
    <row r="16319" ht="12.75"/>
    <row r="16320" ht="12.75"/>
    <row r="16321" ht="12.75"/>
    <row r="16322" ht="12.75"/>
    <row r="16323" ht="12.75"/>
    <row r="16324" ht="12.75"/>
    <row r="16325" ht="12.75"/>
    <row r="16326" ht="12.75"/>
    <row r="16327" ht="12.75"/>
    <row r="16328" ht="12.75"/>
    <row r="16329" ht="12.75"/>
    <row r="16330" ht="12.75"/>
    <row r="16331" ht="12.75"/>
    <row r="16332" ht="12.75"/>
    <row r="16333" ht="12.75"/>
    <row r="16334" ht="12.75"/>
    <row r="16335" ht="12.75"/>
    <row r="16336" ht="12.75"/>
    <row r="16337" ht="12.75"/>
    <row r="16338" ht="12.75"/>
    <row r="16339" ht="12.75"/>
    <row r="16340" ht="12.75"/>
    <row r="16341" ht="12.75"/>
    <row r="16342" ht="12.75"/>
    <row r="16343" ht="12.75"/>
    <row r="16344" ht="12.75"/>
    <row r="16345" ht="12.75"/>
    <row r="16346" ht="12.75"/>
    <row r="16347" ht="12.75"/>
    <row r="16348" ht="12.75"/>
    <row r="16349" ht="12.75"/>
    <row r="16350" ht="12.75"/>
    <row r="16351" ht="12.75"/>
    <row r="16352" ht="12.75"/>
    <row r="16353" ht="12.75"/>
    <row r="16354" ht="12.75"/>
    <row r="16355" ht="12.75"/>
    <row r="16356" ht="12.75"/>
    <row r="16357" ht="12.75"/>
    <row r="16358" ht="12.75"/>
    <row r="16359" ht="12.75"/>
    <row r="16360" ht="12.75"/>
    <row r="16361" ht="12.75"/>
    <row r="16362" ht="12.75"/>
    <row r="16363" ht="12.75"/>
    <row r="16364" ht="12.75"/>
    <row r="16365" ht="12.75"/>
    <row r="16366" ht="12.75"/>
    <row r="16367" ht="12.75"/>
    <row r="16368" ht="12.75"/>
    <row r="16369" ht="12.75"/>
    <row r="16370" ht="12.75"/>
    <row r="16371" ht="12.75"/>
    <row r="16372" ht="12.75"/>
    <row r="16373" ht="12.75"/>
    <row r="16374" ht="12.75"/>
    <row r="16375" ht="12.75"/>
    <row r="16376" ht="12.75"/>
    <row r="16377" ht="12.75"/>
    <row r="16378" ht="12.75"/>
    <row r="16379" ht="12.75"/>
    <row r="16380" ht="12.75"/>
    <row r="16381" ht="12.75"/>
    <row r="16382" ht="12.75"/>
    <row r="16383" ht="12.75"/>
    <row r="16384" ht="12.75"/>
    <row r="16385" ht="12.75"/>
    <row r="16386" ht="12.75"/>
    <row r="16387" ht="12.75"/>
    <row r="16388" ht="12.75"/>
    <row r="16389" ht="12.75"/>
    <row r="16390" ht="12.75"/>
    <row r="16391" ht="12.75"/>
    <row r="16392" ht="12.75"/>
    <row r="16393" ht="12.75"/>
    <row r="16394" ht="12.75"/>
    <row r="16395" ht="12.75"/>
    <row r="16396" ht="12.75"/>
    <row r="16397" ht="12.75"/>
    <row r="16398" ht="12.75"/>
    <row r="16399" ht="12.75"/>
    <row r="16400" ht="12.75"/>
    <row r="16401" ht="12.75"/>
    <row r="16402" ht="12.75"/>
    <row r="16403" ht="12.75"/>
    <row r="16404" ht="12.75"/>
    <row r="16405" ht="12.75"/>
    <row r="16406" ht="12.75"/>
    <row r="16407" ht="12.75"/>
    <row r="16408" ht="12.75"/>
    <row r="16409" ht="12.75"/>
    <row r="16410" ht="12.75"/>
    <row r="16411" ht="12.75"/>
    <row r="16412" ht="12.75"/>
    <row r="16413" ht="12.75"/>
    <row r="16414" ht="12.75"/>
    <row r="16415" ht="12.75"/>
    <row r="16416" ht="12.75"/>
    <row r="16417" ht="12.75"/>
    <row r="16418" ht="12.75"/>
    <row r="16419" ht="12.75"/>
    <row r="16420" ht="12.75"/>
    <row r="16421" ht="12.75"/>
    <row r="16422" ht="12.75"/>
    <row r="16423" ht="12.75"/>
    <row r="16424" ht="12.75"/>
    <row r="16425" ht="12.75"/>
    <row r="16426" ht="12.75"/>
    <row r="16427" ht="12.75"/>
    <row r="16428" ht="12.75"/>
    <row r="16429" ht="12.75"/>
    <row r="16430" ht="12.75"/>
    <row r="16431" ht="12.75"/>
    <row r="16432" ht="12.75"/>
    <row r="16433" ht="12.75"/>
    <row r="16434" ht="12.75"/>
    <row r="16435" ht="12.75"/>
    <row r="16436" ht="12.75"/>
    <row r="16437" ht="12.75"/>
    <row r="16438" ht="12.75"/>
    <row r="16439" ht="12.75"/>
    <row r="16440" ht="12.75"/>
    <row r="16441" ht="12.75"/>
    <row r="16442" ht="12.75"/>
    <row r="16443" ht="12.75"/>
    <row r="16444" ht="12.75"/>
    <row r="16445" ht="12.75"/>
    <row r="16446" ht="12.75"/>
    <row r="16447" ht="12.75"/>
    <row r="16448" ht="12.75"/>
    <row r="16449" ht="12.75"/>
    <row r="16450" ht="12.75"/>
    <row r="16451" ht="12.75"/>
    <row r="16452" ht="12.75"/>
    <row r="16453" ht="12.75"/>
    <row r="16454" ht="12.75"/>
    <row r="16455" ht="12.75"/>
    <row r="16456" ht="12.75"/>
    <row r="16457" ht="12.75"/>
    <row r="16458" ht="12.75"/>
    <row r="16459" ht="12.75"/>
    <row r="16460" ht="12.75"/>
    <row r="16461" ht="12.75"/>
    <row r="16462" ht="12.75"/>
    <row r="16463" ht="12.75"/>
    <row r="16464" ht="12.75"/>
    <row r="16465" ht="12.75"/>
    <row r="16466" ht="12.75"/>
    <row r="16467" ht="12.75"/>
    <row r="16468" ht="12.75"/>
    <row r="16469" ht="12.75"/>
    <row r="16470" ht="12.75"/>
    <row r="16471" ht="12.75"/>
    <row r="16472" ht="12.75"/>
    <row r="16473" ht="12.75"/>
    <row r="16474" ht="12.75"/>
    <row r="16475" ht="12.75"/>
    <row r="16476" ht="12.75"/>
    <row r="16477" ht="12.75"/>
    <row r="16478" ht="12.75"/>
    <row r="16479" ht="12.75"/>
    <row r="16480" ht="12.75"/>
    <row r="16481" ht="12.75"/>
    <row r="16482" ht="12.75"/>
    <row r="16483" ht="12.75"/>
    <row r="16484" ht="12.75"/>
    <row r="16485" ht="12.75"/>
    <row r="16486" ht="12.75"/>
    <row r="16487" ht="12.75"/>
    <row r="16488" ht="12.75"/>
    <row r="16489" ht="12.75"/>
    <row r="16490" ht="12.75"/>
    <row r="16491" ht="12.75"/>
    <row r="16492" ht="12.75"/>
    <row r="16493" ht="12.75"/>
    <row r="16494" ht="12.75"/>
    <row r="16495" ht="12.75"/>
    <row r="16496" ht="12.75"/>
    <row r="16497" ht="12.75"/>
    <row r="16498" ht="12.75"/>
    <row r="16499" ht="12.75"/>
    <row r="16500" ht="12.75"/>
    <row r="16501" ht="12.75"/>
    <row r="16502" ht="12.75"/>
    <row r="16503" ht="12.75"/>
    <row r="16504" ht="12.75"/>
    <row r="16505" ht="12.75"/>
    <row r="16506" ht="12.75"/>
    <row r="16507" ht="12.75"/>
    <row r="16508" ht="12.75"/>
    <row r="16509" ht="12.75"/>
    <row r="16510" ht="12.75"/>
    <row r="16511" ht="12.75"/>
    <row r="16512" ht="12.75"/>
    <row r="16513" ht="12.75"/>
    <row r="16514" ht="12.75"/>
    <row r="16515" ht="12.75"/>
    <row r="16516" ht="12.75"/>
    <row r="16517" ht="12.75"/>
    <row r="16518" ht="12.75"/>
    <row r="16519" ht="12.75"/>
    <row r="16520" ht="12.75"/>
    <row r="16521" ht="12.75"/>
    <row r="16522" ht="12.75"/>
    <row r="16523" ht="12.75"/>
    <row r="16524" ht="12.75"/>
    <row r="16525" ht="12.75"/>
    <row r="16526" ht="12.75"/>
    <row r="16527" ht="12.75"/>
    <row r="16528" ht="12.75"/>
    <row r="16529" ht="12.75"/>
    <row r="16530" ht="12.75"/>
    <row r="16531" ht="12.75"/>
    <row r="16532" ht="12.75"/>
    <row r="16533" ht="12.75"/>
    <row r="16534" ht="12.75"/>
    <row r="16535" ht="12.75"/>
    <row r="16536" ht="12.75"/>
    <row r="16537" ht="12.75"/>
    <row r="16538" ht="12.75"/>
    <row r="16539" ht="12.75"/>
    <row r="16540" ht="12.75"/>
    <row r="16541" ht="12.75"/>
    <row r="16542" ht="12.75"/>
    <row r="16543" ht="12.75"/>
    <row r="16544" ht="12.75"/>
    <row r="16545" ht="12.75"/>
    <row r="16546" ht="12.75"/>
    <row r="16547" ht="12.75"/>
    <row r="16548" ht="12.75"/>
    <row r="16549" ht="12.75"/>
    <row r="16550" ht="12.75"/>
    <row r="16551" ht="12.75"/>
    <row r="16552" ht="12.75"/>
    <row r="16553" ht="12.75"/>
    <row r="16554" ht="12.75"/>
    <row r="16555" ht="12.75"/>
    <row r="16556" ht="12.75"/>
    <row r="16557" ht="12.75"/>
    <row r="16558" ht="12.75"/>
    <row r="16559" ht="12.75"/>
    <row r="16560" ht="12.75"/>
    <row r="16561" ht="12.75"/>
    <row r="16562" ht="12.75"/>
    <row r="16563" ht="12.75"/>
    <row r="16564" ht="12.75"/>
    <row r="16565" ht="12.75"/>
    <row r="16566" ht="12.75"/>
    <row r="16567" ht="12.75"/>
    <row r="16568" ht="12.75"/>
    <row r="16569" ht="12.75"/>
    <row r="16570" ht="12.75"/>
    <row r="16571" ht="12.75"/>
    <row r="16572" ht="12.75"/>
    <row r="16573" ht="12.75"/>
    <row r="16574" ht="12.75"/>
    <row r="16575" ht="12.75"/>
    <row r="16576" ht="12.75"/>
    <row r="16577" ht="12.75"/>
    <row r="16578" ht="12.75"/>
    <row r="16579" ht="12.75"/>
    <row r="16580" ht="12.75"/>
    <row r="16581" ht="12.75"/>
    <row r="16582" ht="12.75"/>
    <row r="16583" ht="12.75"/>
    <row r="16584" ht="12.75"/>
    <row r="16585" ht="12.75"/>
    <row r="16586" ht="12.75"/>
    <row r="16587" ht="12.75"/>
    <row r="16588" ht="12.75"/>
    <row r="16589" ht="12.75"/>
    <row r="16590" ht="12.75"/>
    <row r="16591" ht="12.75"/>
    <row r="16592" ht="12.75"/>
    <row r="16593" ht="12.75"/>
    <row r="16594" ht="12.75"/>
    <row r="16595" ht="12.75"/>
    <row r="16596" ht="12.75"/>
    <row r="16597" ht="12.75"/>
    <row r="16598" ht="12.75"/>
    <row r="16599" ht="12.75"/>
    <row r="16600" ht="12.75"/>
    <row r="16601" ht="12.75"/>
    <row r="16602" ht="12.75"/>
    <row r="16603" ht="12.75"/>
    <row r="16604" ht="12.75"/>
    <row r="16605" ht="12.75"/>
    <row r="16606" ht="12.75"/>
    <row r="16607" ht="12.75"/>
    <row r="16608" ht="12.75"/>
    <row r="16609" ht="12.75"/>
    <row r="16610" ht="12.75"/>
    <row r="16611" ht="12.75"/>
    <row r="16612" ht="12.75"/>
    <row r="16613" ht="12.75"/>
    <row r="16614" ht="12.75"/>
    <row r="16615" ht="12.75"/>
    <row r="16616" ht="12.75"/>
    <row r="16617" ht="12.75"/>
    <row r="16618" ht="12.75"/>
    <row r="16619" ht="12.75"/>
    <row r="16620" ht="12.75"/>
    <row r="16621" ht="12.75"/>
    <row r="16622" ht="12.75"/>
    <row r="16623" ht="12.75"/>
    <row r="16624" ht="12.75"/>
    <row r="16625" ht="12.75"/>
    <row r="16626" ht="12.75"/>
    <row r="16627" ht="12.75"/>
    <row r="16628" ht="12.75"/>
    <row r="16629" ht="12.75"/>
    <row r="16630" ht="12.75"/>
    <row r="16631" ht="12.75"/>
    <row r="16632" ht="12.75"/>
    <row r="16633" ht="12.75"/>
    <row r="16634" ht="12.75"/>
    <row r="16635" ht="12.75"/>
    <row r="16636" ht="12.75"/>
    <row r="16637" ht="12.75"/>
    <row r="16638" ht="12.75"/>
    <row r="16639" ht="12.75"/>
    <row r="16640" ht="12.75"/>
    <row r="16641" ht="12.75"/>
    <row r="16642" ht="12.75"/>
    <row r="16643" ht="12.75"/>
    <row r="16644" ht="12.75"/>
    <row r="16645" ht="12.75"/>
    <row r="16646" ht="12.75"/>
    <row r="16647" ht="12.75"/>
    <row r="16648" ht="12.75"/>
    <row r="16649" ht="12.75"/>
    <row r="16650" ht="12.75"/>
    <row r="16651" ht="12.75"/>
    <row r="16652" ht="12.75"/>
    <row r="16653" ht="12.75"/>
    <row r="16654" ht="12.75"/>
    <row r="16655" ht="12.75"/>
    <row r="16656" ht="12.75"/>
    <row r="16657" ht="12.75"/>
    <row r="16658" ht="12.75"/>
    <row r="16659" ht="12.75"/>
    <row r="16660" ht="12.75"/>
    <row r="16661" ht="12.75"/>
    <row r="16662" ht="12.75"/>
    <row r="16663" ht="12.75"/>
    <row r="16664" ht="12.75"/>
    <row r="16665" ht="12.75"/>
    <row r="16666" ht="12.75"/>
    <row r="16667" ht="12.75"/>
    <row r="16668" ht="12.75"/>
    <row r="16669" ht="12.75"/>
    <row r="16670" ht="12.75"/>
    <row r="16671" ht="12.75"/>
    <row r="16672" ht="12.75"/>
    <row r="16673" ht="12.75"/>
    <row r="16674" ht="12.75"/>
    <row r="16675" ht="12.75"/>
    <row r="16676" ht="12.75"/>
    <row r="16677" ht="12.75"/>
    <row r="16678" ht="12.75"/>
    <row r="16679" ht="12.75"/>
    <row r="16680" ht="12.75"/>
    <row r="16681" ht="12.75"/>
    <row r="16682" ht="12.75"/>
    <row r="16683" ht="12.75"/>
    <row r="16684" ht="12.75"/>
    <row r="16685" ht="12.75"/>
    <row r="16686" ht="12.75"/>
    <row r="16687" ht="12.75"/>
    <row r="16688" ht="12.75"/>
    <row r="16689" ht="12.75"/>
    <row r="16690" ht="12.75"/>
    <row r="16691" ht="12.75"/>
    <row r="16692" ht="12.75"/>
    <row r="16693" ht="12.75"/>
    <row r="16694" ht="12.75"/>
    <row r="16695" ht="12.75"/>
    <row r="16696" ht="12.75"/>
    <row r="16697" ht="12.75"/>
    <row r="16698" ht="12.75"/>
    <row r="16699" ht="12.75"/>
    <row r="16700" ht="12.75"/>
    <row r="16701" ht="12.75"/>
    <row r="16702" ht="12.75"/>
    <row r="16703" ht="12.75"/>
    <row r="16704" ht="12.75"/>
    <row r="16705" ht="12.75"/>
    <row r="16706" ht="12.75"/>
    <row r="16707" ht="12.75"/>
    <row r="16708" ht="12.75"/>
    <row r="16709" ht="12.75"/>
    <row r="16710" ht="12.75"/>
    <row r="16711" ht="12.75"/>
    <row r="16712" ht="12.75"/>
    <row r="16713" ht="12.75"/>
    <row r="16714" ht="12.75"/>
    <row r="16715" ht="12.75"/>
    <row r="16716" ht="12.75"/>
    <row r="16717" ht="12.75"/>
    <row r="16718" ht="12.75"/>
    <row r="16719" ht="12.75"/>
    <row r="16720" ht="12.75"/>
    <row r="16721" ht="12.75"/>
    <row r="16722" ht="12.75"/>
    <row r="16723" ht="12.75"/>
    <row r="16724" ht="12.75"/>
    <row r="16725" ht="12.75"/>
    <row r="16726" ht="12.75"/>
    <row r="16727" ht="12.75"/>
    <row r="16728" ht="12.75"/>
    <row r="16729" ht="12.75"/>
    <row r="16730" ht="12.75"/>
    <row r="16731" ht="12.75"/>
    <row r="16732" ht="12.75"/>
    <row r="16733" ht="12.75"/>
    <row r="16734" ht="12.75"/>
    <row r="16735" ht="12.75"/>
    <row r="16736" ht="12.75"/>
    <row r="16737" ht="12.75"/>
    <row r="16738" ht="12.75"/>
    <row r="16739" ht="12.75"/>
    <row r="16740" ht="12.75"/>
    <row r="16741" ht="12.75"/>
    <row r="16742" ht="12.75"/>
    <row r="16743" ht="12.75"/>
    <row r="16744" ht="12.75"/>
    <row r="16745" ht="12.75"/>
    <row r="16746" ht="12.75"/>
    <row r="16747" ht="12.75"/>
    <row r="16748" ht="12.75"/>
    <row r="16749" ht="12.75"/>
    <row r="16750" ht="12.75"/>
    <row r="16751" ht="12.75"/>
    <row r="16752" ht="12.75"/>
    <row r="16753" ht="12.75"/>
    <row r="16754" ht="12.75"/>
    <row r="16755" ht="12.75"/>
    <row r="16756" ht="12.75"/>
    <row r="16757" ht="12.75"/>
    <row r="16758" ht="12.75"/>
    <row r="16759" ht="12.75"/>
    <row r="16760" ht="12.75"/>
    <row r="16761" ht="12.75"/>
    <row r="16762" ht="12.75"/>
    <row r="16763" ht="12.75"/>
    <row r="16764" ht="12.75"/>
    <row r="16765" ht="12.75"/>
    <row r="16766" ht="12.75"/>
    <row r="16767" ht="12.75"/>
    <row r="16768" ht="12.75"/>
    <row r="16769" ht="12.75"/>
    <row r="16770" ht="12.75"/>
    <row r="16771" ht="12.75"/>
    <row r="16772" ht="12.75"/>
    <row r="16773" ht="12.75"/>
    <row r="16774" ht="12.75"/>
    <row r="16775" ht="12.75"/>
    <row r="16776" ht="12.75"/>
    <row r="16777" ht="12.75"/>
    <row r="16778" ht="12.75"/>
    <row r="16779" ht="12.75"/>
    <row r="16780" ht="12.75"/>
    <row r="16781" ht="12.75"/>
    <row r="16782" ht="12.75"/>
    <row r="16783" ht="12.75"/>
    <row r="16784" ht="12.75"/>
    <row r="16785" ht="12.75"/>
    <row r="16786" ht="12.75"/>
    <row r="16787" ht="12.75"/>
    <row r="16788" ht="12.75"/>
    <row r="16789" ht="12.75"/>
    <row r="16790" ht="12.75"/>
    <row r="16791" ht="12.75"/>
    <row r="16792" ht="12.75"/>
    <row r="16793" ht="12.75"/>
    <row r="16794" ht="12.75"/>
    <row r="16795" ht="12.75"/>
    <row r="16796" ht="12.75"/>
    <row r="16797" ht="12.75"/>
    <row r="16798" ht="12.75"/>
    <row r="16799" ht="12.75"/>
    <row r="16800" ht="12.75"/>
    <row r="16801" ht="12.75"/>
    <row r="16802" ht="12.75"/>
    <row r="16803" ht="12.75"/>
    <row r="16804" ht="12.75"/>
    <row r="16805" ht="12.75"/>
    <row r="16806" ht="12.75"/>
    <row r="16807" ht="12.75"/>
    <row r="16808" ht="12.75"/>
    <row r="16809" ht="12.75"/>
    <row r="16810" ht="12.75"/>
    <row r="16811" ht="12.75"/>
    <row r="16812" ht="12.75"/>
    <row r="16813" ht="12.75"/>
    <row r="16814" ht="12.75"/>
    <row r="16815" ht="12.75"/>
    <row r="16816" ht="12.75"/>
    <row r="16817" ht="12.75"/>
    <row r="16818" ht="12.75"/>
    <row r="16819" ht="12.75"/>
    <row r="16820" ht="12.75"/>
    <row r="16821" ht="12.75"/>
    <row r="16822" ht="12.75"/>
    <row r="16823" ht="12.75"/>
    <row r="16824" ht="12.75"/>
    <row r="16825" ht="12.75"/>
    <row r="16826" ht="12.75"/>
    <row r="16827" ht="12.75"/>
    <row r="16828" ht="12.75"/>
    <row r="16829" ht="12.75"/>
    <row r="16830" ht="12.75"/>
    <row r="16831" ht="12.75"/>
    <row r="16832" ht="12.75"/>
    <row r="16833" ht="12.75"/>
    <row r="16834" ht="12.75"/>
    <row r="16835" ht="12.75"/>
    <row r="16836" ht="12.75"/>
    <row r="16837" ht="12.75"/>
    <row r="16838" ht="12.75"/>
    <row r="16839" ht="12.75"/>
    <row r="16840" ht="12.75"/>
    <row r="16841" ht="12.75"/>
    <row r="16842" ht="12.75"/>
    <row r="16843" ht="12.75"/>
    <row r="16844" ht="12.75"/>
    <row r="16845" ht="12.75"/>
    <row r="16846" ht="12.75"/>
    <row r="16847" ht="12.75"/>
    <row r="16848" ht="12.75"/>
    <row r="16849" ht="12.75"/>
    <row r="16850" ht="12.75"/>
    <row r="16851" ht="12.75"/>
    <row r="16852" ht="12.75"/>
    <row r="16853" ht="12.75"/>
    <row r="16854" ht="12.75"/>
    <row r="16855" ht="12.75"/>
    <row r="16856" ht="12.75"/>
    <row r="16857" ht="12.75"/>
    <row r="16858" ht="12.75"/>
    <row r="16859" ht="12.75"/>
    <row r="16860" ht="12.75"/>
    <row r="16861" ht="12.75"/>
    <row r="16862" ht="12.75"/>
    <row r="16863" ht="12.75"/>
    <row r="16864" ht="12.75"/>
    <row r="16865" ht="12.75"/>
    <row r="16866" ht="12.75"/>
    <row r="16867" ht="12.75"/>
    <row r="16868" ht="12.75"/>
    <row r="16869" ht="12.75"/>
    <row r="16870" ht="12.75"/>
    <row r="16871" ht="12.75"/>
    <row r="16872" ht="12.75"/>
    <row r="16873" ht="12.75"/>
    <row r="16874" ht="12.75"/>
    <row r="16875" ht="12.75"/>
    <row r="16876" ht="12.75"/>
    <row r="16877" ht="12.75"/>
    <row r="16878" ht="12.75"/>
    <row r="16879" ht="12.75"/>
    <row r="16880" ht="12.75"/>
    <row r="16881" ht="12.75"/>
    <row r="16882" ht="12.75"/>
    <row r="16883" ht="12.75"/>
    <row r="16884" ht="12.75"/>
    <row r="16885" ht="12.75"/>
    <row r="16886" ht="12.75"/>
    <row r="16887" ht="12.75"/>
    <row r="16888" ht="12.75"/>
    <row r="16889" ht="12.75"/>
    <row r="16890" ht="12.75"/>
    <row r="16891" ht="12.75"/>
    <row r="16892" ht="12.75"/>
    <row r="16893" ht="12.75"/>
    <row r="16894" ht="12.75"/>
    <row r="16895" ht="12.75"/>
    <row r="16896" ht="12.75"/>
    <row r="16897" ht="12.75"/>
    <row r="16898" ht="12.75"/>
    <row r="16899" ht="12.75"/>
    <row r="16900" ht="12.75"/>
    <row r="16901" ht="12.75"/>
    <row r="16902" ht="12.75"/>
    <row r="16903" ht="12.75"/>
    <row r="16904" ht="12.75"/>
    <row r="16905" ht="12.75"/>
    <row r="16906" ht="12.75"/>
    <row r="16907" ht="12.75"/>
    <row r="16908" ht="12.75"/>
    <row r="16909" ht="12.75"/>
    <row r="16910" ht="12.75"/>
    <row r="16911" ht="12.75"/>
    <row r="16912" ht="12.75"/>
    <row r="16913" ht="12.75"/>
    <row r="16914" ht="12.75"/>
    <row r="16915" ht="12.75"/>
    <row r="16916" ht="12.75"/>
    <row r="16917" ht="12.75"/>
    <row r="16918" ht="12.75"/>
    <row r="16919" ht="12.75"/>
    <row r="16920" ht="12.75"/>
    <row r="16921" ht="12.75"/>
    <row r="16922" ht="12.75"/>
    <row r="16923" ht="12.75"/>
    <row r="16924" ht="12.75"/>
    <row r="16925" ht="12.75"/>
    <row r="16926" ht="12.75"/>
    <row r="16927" ht="12.75"/>
    <row r="16928" ht="12.75"/>
    <row r="16929" ht="12.75"/>
    <row r="16930" ht="12.75"/>
    <row r="16931" ht="12.75"/>
    <row r="16932" ht="12.75"/>
    <row r="16933" ht="12.75"/>
    <row r="16934" ht="12.75"/>
    <row r="16935" ht="12.75"/>
    <row r="16936" ht="12.75"/>
    <row r="16937" ht="12.75"/>
    <row r="16938" ht="12.75"/>
    <row r="16939" ht="12.75"/>
    <row r="16940" ht="12.75"/>
    <row r="16941" ht="12.75"/>
    <row r="16942" ht="12.75"/>
    <row r="16943" ht="12.75"/>
    <row r="16944" ht="12.75"/>
    <row r="16945" ht="12.75"/>
    <row r="16946" ht="12.75"/>
    <row r="16947" ht="12.75"/>
    <row r="16948" ht="12.75"/>
    <row r="16949" ht="12.75"/>
    <row r="16950" ht="12.75"/>
    <row r="16951" ht="12.75"/>
    <row r="16952" ht="12.75"/>
    <row r="16953" ht="12.75"/>
    <row r="16954" ht="12.75"/>
    <row r="16955" ht="12.75"/>
    <row r="16956" ht="12.75"/>
    <row r="16957" ht="12.75"/>
    <row r="16958" ht="12.75"/>
    <row r="16959" ht="12.75"/>
    <row r="16960" ht="12.75"/>
    <row r="16961" ht="12.75"/>
    <row r="16962" ht="12.75"/>
    <row r="16963" ht="12.75"/>
    <row r="16964" ht="12.75"/>
    <row r="16965" ht="12.75"/>
    <row r="16966" ht="12.75"/>
    <row r="16967" ht="12.75"/>
    <row r="16968" ht="12.75"/>
    <row r="16969" ht="12.75"/>
    <row r="16970" ht="12.75"/>
    <row r="16971" ht="12.75"/>
    <row r="16972" ht="12.75"/>
    <row r="16973" ht="12.75"/>
    <row r="16974" ht="12.75"/>
    <row r="16975" ht="12.75"/>
    <row r="16976" ht="12.75"/>
    <row r="16977" ht="12.75"/>
    <row r="16978" ht="12.75"/>
    <row r="16979" ht="12.75"/>
    <row r="16980" ht="12.75"/>
    <row r="16981" ht="12.75"/>
    <row r="16982" ht="12.75"/>
    <row r="16983" ht="12.75"/>
    <row r="16984" ht="12.75"/>
    <row r="16985" ht="12.75"/>
    <row r="16986" ht="12.75"/>
    <row r="16987" ht="12.75"/>
    <row r="16988" ht="12.75"/>
    <row r="16989" ht="12.75"/>
    <row r="16990" ht="12.75"/>
    <row r="16991" ht="12.75"/>
    <row r="16992" ht="12.75"/>
    <row r="16993" ht="12.75"/>
    <row r="16994" ht="12.75"/>
    <row r="16995" ht="12.75"/>
    <row r="16996" ht="12.75"/>
    <row r="16997" ht="12.75"/>
    <row r="16998" ht="12.75"/>
    <row r="16999" ht="12.75"/>
    <row r="17000" ht="12.75"/>
    <row r="17001" ht="12.75"/>
    <row r="17002" ht="12.75"/>
    <row r="17003" ht="12.75"/>
    <row r="17004" ht="12.75"/>
    <row r="17005" ht="12.75"/>
    <row r="17006" ht="12.75"/>
    <row r="17007" ht="12.75"/>
    <row r="17008" ht="12.75"/>
    <row r="17009" ht="12.75"/>
    <row r="17010" ht="12.75"/>
    <row r="17011" ht="12.75"/>
    <row r="17012" ht="12.75"/>
    <row r="17013" ht="12.75"/>
    <row r="17014" ht="12.75"/>
    <row r="17015" ht="12.75"/>
    <row r="17016" ht="12.75"/>
    <row r="17017" ht="12.75"/>
    <row r="17018" ht="12.75"/>
    <row r="17019" ht="12.75"/>
    <row r="17020" ht="12.75"/>
    <row r="17021" ht="12.75"/>
    <row r="17022" ht="12.75"/>
    <row r="17023" ht="12.75"/>
    <row r="17024" ht="12.75"/>
    <row r="17025" ht="12.75"/>
    <row r="17026" ht="12.75"/>
    <row r="17027" ht="12.75"/>
    <row r="17028" ht="12.75"/>
    <row r="17029" ht="12.75"/>
    <row r="17030" ht="12.75"/>
    <row r="17031" ht="12.75"/>
    <row r="17032" ht="12.75"/>
    <row r="17033" ht="12.75"/>
    <row r="17034" ht="12.75"/>
    <row r="17035" ht="12.75"/>
    <row r="17036" ht="12.75"/>
    <row r="17037" ht="12.75"/>
    <row r="17038" ht="12.75"/>
    <row r="17039" ht="12.75"/>
    <row r="17040" ht="12.75"/>
    <row r="17041" ht="12.75"/>
    <row r="17042" ht="12.75"/>
    <row r="17043" ht="12.75"/>
    <row r="17044" ht="12.75"/>
    <row r="17045" ht="12.75"/>
    <row r="17046" ht="12.75"/>
    <row r="17047" ht="12.75"/>
    <row r="17048" ht="12.75"/>
    <row r="17049" ht="12.75"/>
    <row r="17050" ht="12.75"/>
    <row r="17051" ht="12.75"/>
    <row r="17052" ht="12.75"/>
    <row r="17053" ht="12.75"/>
    <row r="17054" ht="12.75"/>
    <row r="17055" ht="12.75"/>
    <row r="17056" ht="12.75"/>
    <row r="17057" ht="12.75"/>
    <row r="17058" ht="12.75"/>
    <row r="17059" ht="12.75"/>
    <row r="17060" ht="12.75"/>
    <row r="17061" ht="12.75"/>
    <row r="17062" ht="12.75"/>
    <row r="17063" ht="12.75"/>
    <row r="17064" ht="12.75"/>
    <row r="17065" ht="12.75"/>
    <row r="17066" ht="12.75"/>
    <row r="17067" ht="12.75"/>
    <row r="17068" ht="12.75"/>
    <row r="17069" ht="12.75"/>
    <row r="17070" ht="12.75"/>
    <row r="17071" ht="12.75"/>
    <row r="17072" ht="12.75"/>
    <row r="17073" ht="12.75"/>
    <row r="17074" ht="12.75"/>
    <row r="17075" ht="12.75"/>
    <row r="17076" ht="12.75"/>
    <row r="17077" ht="12.75"/>
    <row r="17078" ht="12.75"/>
    <row r="17079" ht="12.75"/>
    <row r="17080" ht="12.75"/>
    <row r="17081" ht="12.75"/>
    <row r="17082" ht="12.75"/>
    <row r="17083" ht="12.75"/>
    <row r="17084" ht="12.75"/>
    <row r="17085" ht="12.75"/>
    <row r="17086" ht="12.75"/>
    <row r="17087" ht="12.75"/>
    <row r="17088" ht="12.75"/>
    <row r="17089" ht="12.75"/>
    <row r="17090" ht="12.75"/>
    <row r="17091" ht="12.75"/>
    <row r="17092" ht="12.75"/>
    <row r="17093" ht="12.75"/>
    <row r="17094" ht="12.75"/>
    <row r="17095" ht="12.75"/>
    <row r="17096" ht="12.75"/>
    <row r="17097" ht="12.75"/>
    <row r="17098" ht="12.75"/>
    <row r="17099" ht="12.75"/>
    <row r="17100" ht="12.75"/>
    <row r="17101" ht="12.75"/>
    <row r="17102" ht="12.75"/>
    <row r="17103" ht="12.75"/>
    <row r="17104" ht="12.75"/>
    <row r="17105" ht="12.75"/>
    <row r="17106" ht="12.75"/>
    <row r="17107" ht="12.75"/>
    <row r="17108" ht="12.75"/>
    <row r="17109" ht="12.75"/>
    <row r="17110" ht="12.75"/>
    <row r="17111" ht="12.75"/>
    <row r="17112" ht="12.75"/>
    <row r="17113" ht="12.75"/>
    <row r="17114" ht="12.75"/>
    <row r="17115" ht="12.75"/>
    <row r="17116" ht="12.75"/>
    <row r="17117" ht="12.75"/>
    <row r="17118" ht="12.75"/>
    <row r="17119" ht="12.75"/>
    <row r="17120" ht="12.75"/>
    <row r="17121" ht="12.75"/>
    <row r="17122" ht="12.75"/>
    <row r="17123" ht="12.75"/>
    <row r="17124" ht="12.75"/>
    <row r="17125" ht="12.75"/>
    <row r="17126" ht="12.75"/>
    <row r="17127" ht="12.75"/>
    <row r="17128" ht="12.75"/>
    <row r="17129" ht="12.75"/>
    <row r="17130" ht="12.75"/>
    <row r="17131" ht="12.75"/>
    <row r="17132" ht="12.75"/>
    <row r="17133" ht="12.75"/>
    <row r="17134" ht="12.75"/>
    <row r="17135" ht="12.75"/>
    <row r="17136" ht="12.75"/>
    <row r="17137" ht="12.75"/>
    <row r="17138" ht="12.75"/>
    <row r="17139" ht="12.75"/>
    <row r="17140" ht="12.75"/>
    <row r="17141" ht="12.75"/>
    <row r="17142" ht="12.75"/>
    <row r="17143" ht="12.75"/>
    <row r="17144" ht="12.75"/>
    <row r="17145" ht="12.75"/>
    <row r="17146" ht="12.75"/>
    <row r="17147" ht="12.75"/>
    <row r="17148" ht="12.75"/>
    <row r="17149" ht="12.75"/>
    <row r="17150" ht="12.75"/>
    <row r="17151" ht="12.75"/>
    <row r="17152" ht="12.75"/>
    <row r="17153" ht="12.75"/>
    <row r="17154" ht="12.75"/>
    <row r="17155" ht="12.75"/>
    <row r="17156" ht="12.75"/>
    <row r="17157" ht="12.75"/>
    <row r="17158" ht="12.75"/>
    <row r="17159" ht="12.75"/>
    <row r="17160" ht="12.75"/>
    <row r="17161" ht="12.75"/>
    <row r="17162" ht="12.75"/>
    <row r="17163" ht="12.75"/>
    <row r="17164" ht="12.75"/>
    <row r="17165" ht="12.75"/>
    <row r="17166" ht="12.75"/>
    <row r="17167" ht="12.75"/>
    <row r="17168" ht="12.75"/>
    <row r="17169" ht="12.75"/>
    <row r="17170" ht="12.75"/>
    <row r="17171" ht="12.75"/>
    <row r="17172" ht="12.75"/>
    <row r="17173" ht="12.75"/>
    <row r="17174" ht="12.75"/>
    <row r="17175" ht="12.75"/>
    <row r="17176" ht="12.75"/>
    <row r="17177" ht="12.75"/>
    <row r="17178" ht="12.75"/>
    <row r="17179" ht="12.75"/>
    <row r="17180" ht="12.75"/>
    <row r="17181" ht="12.75"/>
    <row r="17182" ht="12.75"/>
    <row r="17183" ht="12.75"/>
    <row r="17184" ht="12.75"/>
    <row r="17185" ht="12.75"/>
    <row r="17186" ht="12.75"/>
    <row r="17187" ht="12.75"/>
    <row r="17188" ht="12.75"/>
    <row r="17189" ht="12.75"/>
    <row r="17190" ht="12.75"/>
    <row r="17191" ht="12.75"/>
    <row r="17192" ht="12.75"/>
    <row r="17193" ht="12.75"/>
    <row r="17194" ht="12.75"/>
    <row r="17195" ht="12.75"/>
    <row r="17196" ht="12.75"/>
    <row r="17197" ht="12.75"/>
    <row r="17198" ht="12.75"/>
    <row r="17199" ht="12.75"/>
    <row r="17200" ht="12.75"/>
    <row r="17201" ht="12.75"/>
    <row r="17202" ht="12.75"/>
    <row r="17203" ht="12.75"/>
    <row r="17204" ht="12.75"/>
    <row r="17205" ht="12.75"/>
    <row r="17206" ht="12.75"/>
    <row r="17207" ht="12.75"/>
    <row r="17208" ht="12.75"/>
    <row r="17209" ht="12.75"/>
    <row r="17210" ht="12.75"/>
    <row r="17211" ht="12.75"/>
    <row r="17212" ht="12.75"/>
    <row r="17213" ht="12.75"/>
    <row r="17214" ht="12.75"/>
    <row r="17215" ht="12.75"/>
    <row r="17216" ht="12.75"/>
    <row r="17217" ht="12.75"/>
    <row r="17218" ht="12.75"/>
    <row r="17219" ht="12.75"/>
    <row r="17220" ht="12.75"/>
    <row r="17221" ht="12.75"/>
    <row r="17222" ht="12.75"/>
    <row r="17223" ht="12.75"/>
    <row r="17224" ht="12.75"/>
    <row r="17225" ht="12.75"/>
    <row r="17226" ht="12.75"/>
    <row r="17227" ht="12.75"/>
    <row r="17228" ht="12.75"/>
    <row r="17229" ht="12.75"/>
    <row r="17230" ht="12.75"/>
    <row r="17231" ht="12.75"/>
    <row r="17232" ht="12.75"/>
    <row r="17233" ht="12.75"/>
    <row r="17234" ht="12.75"/>
    <row r="17235" ht="12.75"/>
    <row r="17236" ht="12.75"/>
    <row r="17237" ht="12.75"/>
    <row r="17238" ht="12.75"/>
    <row r="17239" ht="12.75"/>
    <row r="17240" ht="12.75"/>
    <row r="17241" ht="12.75"/>
    <row r="17242" ht="12.75"/>
    <row r="17243" ht="12.75"/>
    <row r="17244" ht="12.75"/>
    <row r="17245" ht="12.75"/>
    <row r="17246" ht="12.75"/>
    <row r="17247" ht="12.75"/>
    <row r="17248" ht="12.75"/>
    <row r="17249" ht="12.75"/>
    <row r="17250" ht="12.75"/>
    <row r="17251" ht="12.75"/>
    <row r="17252" ht="12.75"/>
    <row r="17253" ht="12.75"/>
    <row r="17254" ht="12.75"/>
    <row r="17255" ht="12.75"/>
    <row r="17256" ht="12.75"/>
    <row r="17257" ht="12.75"/>
    <row r="17258" ht="12.75"/>
    <row r="17259" ht="12.75"/>
    <row r="17260" ht="12.75"/>
    <row r="17261" ht="12.75"/>
    <row r="17262" ht="12.75"/>
    <row r="17263" ht="12.75"/>
    <row r="17264" ht="12.75"/>
    <row r="17265" ht="12.75"/>
    <row r="17266" ht="12.75"/>
    <row r="17267" ht="12.75"/>
    <row r="17268" ht="12.75"/>
    <row r="17269" ht="12.75"/>
    <row r="17270" ht="12.75"/>
    <row r="17271" ht="12.75"/>
    <row r="17272" ht="12.75"/>
    <row r="17273" ht="12.75"/>
    <row r="17274" ht="12.75"/>
    <row r="17275" ht="12.75"/>
    <row r="17276" ht="12.75"/>
    <row r="17277" ht="12.75"/>
    <row r="17278" ht="12.75"/>
    <row r="17279" ht="12.75"/>
    <row r="17280" ht="12.75"/>
    <row r="17281" ht="12.75"/>
    <row r="17282" ht="12.75"/>
    <row r="17283" ht="12.75"/>
    <row r="17284" ht="12.75"/>
    <row r="17285" ht="12.75"/>
    <row r="17286" ht="12.75"/>
    <row r="17287" ht="12.75"/>
    <row r="17288" ht="12.75"/>
    <row r="17289" ht="12.75"/>
    <row r="17290" ht="12.75"/>
    <row r="17291" ht="12.75"/>
    <row r="17292" ht="12.75"/>
    <row r="17293" ht="12.75"/>
    <row r="17294" ht="12.75"/>
    <row r="17295" ht="12.75"/>
    <row r="17296" ht="12.75"/>
    <row r="17297" ht="12.75"/>
    <row r="17298" ht="12.75"/>
    <row r="17299" ht="12.75"/>
    <row r="17300" ht="12.75"/>
    <row r="17301" ht="12.75"/>
    <row r="17302" ht="12.75"/>
    <row r="17303" ht="12.75"/>
    <row r="17304" ht="12.75"/>
    <row r="17305" ht="12.75"/>
    <row r="17306" ht="12.75"/>
    <row r="17307" ht="12.75"/>
    <row r="17308" ht="12.75"/>
    <row r="17309" ht="12.75"/>
    <row r="17310" ht="12.75"/>
    <row r="17311" ht="12.75"/>
    <row r="17312" ht="12.75"/>
    <row r="17313" ht="12.75"/>
    <row r="17314" ht="12.75"/>
    <row r="17315" ht="12.75"/>
    <row r="17316" ht="12.75"/>
    <row r="17317" ht="12.75"/>
    <row r="17318" ht="12.75"/>
    <row r="17319" ht="12.75"/>
    <row r="17320" ht="12.75"/>
    <row r="17321" ht="12.75"/>
    <row r="17322" ht="12.75"/>
    <row r="17323" ht="12.75"/>
    <row r="17324" ht="12.75"/>
    <row r="17325" ht="12.75"/>
    <row r="17326" ht="12.75"/>
    <row r="17327" ht="12.75"/>
    <row r="17328" ht="12.75"/>
    <row r="17329" ht="12.75"/>
    <row r="17330" ht="12.75"/>
    <row r="17331" ht="12.75"/>
    <row r="17332" ht="12.75"/>
    <row r="17333" ht="12.75"/>
    <row r="17334" ht="12.75"/>
    <row r="17335" ht="12.75"/>
    <row r="17336" ht="12.75"/>
    <row r="17337" ht="12.75"/>
    <row r="17338" ht="12.75"/>
    <row r="17339" ht="12.75"/>
    <row r="17340" ht="12.75"/>
    <row r="17341" ht="12.75"/>
    <row r="17342" ht="12.75"/>
    <row r="17343" ht="12.75"/>
    <row r="17344" ht="12.75"/>
    <row r="17345" ht="12.75"/>
    <row r="17346" ht="12.75"/>
    <row r="17347" ht="12.75"/>
    <row r="17348" ht="12.75"/>
    <row r="17349" ht="12.75"/>
    <row r="17350" ht="12.75"/>
    <row r="17351" ht="12.75"/>
    <row r="17352" ht="12.75"/>
    <row r="17353" ht="12.75"/>
    <row r="17354" ht="12.75"/>
    <row r="17355" ht="12.75"/>
    <row r="17356" ht="12.75"/>
    <row r="17357" ht="12.75"/>
    <row r="17358" ht="12.75"/>
    <row r="17359" ht="12.75"/>
    <row r="17360" ht="12.75"/>
    <row r="17361" ht="12.75"/>
    <row r="17362" ht="12.75"/>
    <row r="17363" ht="12.75"/>
    <row r="17364" ht="12.75"/>
    <row r="17365" ht="12.75"/>
    <row r="17366" ht="12.75"/>
    <row r="17367" ht="12.75"/>
    <row r="17368" ht="12.75"/>
    <row r="17369" ht="12.75"/>
    <row r="17370" ht="12.75"/>
    <row r="17371" ht="12.75"/>
    <row r="17372" ht="12.75"/>
    <row r="17373" ht="12.75"/>
    <row r="17374" ht="12.75"/>
    <row r="17375" ht="12.75"/>
    <row r="17376" ht="12.75"/>
    <row r="17377" ht="12.75"/>
    <row r="17378" ht="12.75"/>
    <row r="17379" ht="12.75"/>
    <row r="17380" ht="12.75"/>
    <row r="17381" ht="12.75"/>
    <row r="17382" ht="12.75"/>
    <row r="17383" ht="12.75"/>
    <row r="17384" ht="12.75"/>
    <row r="17385" ht="12.75"/>
    <row r="17386" ht="12.75"/>
    <row r="17387" ht="12.75"/>
    <row r="17388" ht="12.75"/>
    <row r="17389" ht="12.75"/>
    <row r="17390" ht="12.75"/>
    <row r="17391" ht="12.75"/>
    <row r="17392" ht="12.75"/>
    <row r="17393" ht="12.75"/>
    <row r="17394" ht="12.75"/>
    <row r="17395" ht="12.75"/>
    <row r="17396" ht="12.75"/>
    <row r="17397" ht="12.75"/>
    <row r="17398" ht="12.75"/>
    <row r="17399" ht="12.75"/>
    <row r="17400" ht="12.75"/>
    <row r="17401" ht="12.75"/>
    <row r="17402" ht="12.75"/>
    <row r="17403" ht="12.75"/>
    <row r="17404" ht="12.75"/>
    <row r="17405" ht="12.75"/>
    <row r="17406" ht="12.75"/>
    <row r="17407" ht="12.75"/>
    <row r="17408" ht="12.75"/>
    <row r="17409" ht="12.75"/>
    <row r="17410" ht="12.75"/>
    <row r="17411" ht="12.75"/>
    <row r="17412" ht="12.75"/>
    <row r="17413" ht="12.75"/>
    <row r="17414" ht="12.75"/>
    <row r="17415" ht="12.75"/>
    <row r="17416" ht="12.75"/>
    <row r="17417" ht="12.75"/>
    <row r="17418" ht="12.75"/>
    <row r="17419" ht="12.75"/>
    <row r="17420" ht="12.75"/>
    <row r="17421" ht="12.75"/>
    <row r="17422" ht="12.75"/>
    <row r="17423" ht="12.75"/>
    <row r="17424" ht="12.75"/>
    <row r="17425" ht="12.75"/>
    <row r="17426" ht="12.75"/>
    <row r="17427" ht="12.75"/>
    <row r="17428" ht="12.75"/>
    <row r="17429" ht="12.75"/>
    <row r="17430" ht="12.75"/>
    <row r="17431" ht="12.75"/>
    <row r="17432" ht="12.75"/>
    <row r="17433" ht="12.75"/>
    <row r="17434" ht="12.75"/>
    <row r="17435" ht="12.75"/>
    <row r="17436" ht="12.75"/>
    <row r="17437" ht="12.75"/>
    <row r="17438" ht="12.75"/>
    <row r="17439" ht="12.75"/>
    <row r="17440" ht="12.75"/>
    <row r="17441" ht="12.75"/>
    <row r="17442" ht="12.75"/>
    <row r="17443" ht="12.75"/>
    <row r="17444" ht="12.75"/>
    <row r="17445" ht="12.75"/>
    <row r="17446" ht="12.75"/>
    <row r="17447" ht="12.75"/>
    <row r="17448" ht="12.75"/>
    <row r="17449" ht="12.75"/>
    <row r="17450" ht="12.75"/>
    <row r="17451" ht="12.75"/>
    <row r="17452" ht="12.75"/>
    <row r="17453" ht="12.75"/>
    <row r="17454" ht="12.75"/>
    <row r="17455" ht="12.75"/>
    <row r="17456" ht="12.75"/>
    <row r="17457" ht="12.75"/>
    <row r="17458" ht="12.75"/>
    <row r="17459" ht="12.75"/>
    <row r="17460" ht="12.75"/>
    <row r="17461" ht="12.75"/>
    <row r="17462" ht="12.75"/>
    <row r="17463" ht="12.75"/>
    <row r="17464" ht="12.75"/>
    <row r="17465" ht="12.75"/>
    <row r="17466" ht="12.75"/>
    <row r="17467" ht="12.75"/>
    <row r="17468" ht="12.75"/>
    <row r="17469" ht="12.75"/>
    <row r="17470" ht="12.75"/>
    <row r="17471" ht="12.75"/>
    <row r="17472" ht="12.75"/>
    <row r="17473" ht="12.75"/>
    <row r="17474" ht="12.75"/>
    <row r="17475" ht="12.75"/>
    <row r="17476" ht="12.75"/>
    <row r="17477" ht="12.75"/>
    <row r="17478" ht="12.75"/>
    <row r="17479" ht="12.75"/>
    <row r="17480" ht="12.75"/>
    <row r="17481" ht="12.75"/>
    <row r="17482" ht="12.75"/>
    <row r="17483" ht="12.75"/>
    <row r="17484" ht="12.75"/>
    <row r="17485" ht="12.75"/>
    <row r="17486" ht="12.75"/>
    <row r="17487" ht="12.75"/>
    <row r="17488" ht="12.75"/>
    <row r="17489" ht="12.75"/>
    <row r="17490" ht="12.75"/>
    <row r="17491" ht="12.75"/>
    <row r="17492" ht="12.75"/>
    <row r="17493" ht="12.75"/>
    <row r="17494" ht="12.75"/>
    <row r="17495" ht="12.75"/>
    <row r="17496" ht="12.75"/>
    <row r="17497" ht="12.75"/>
    <row r="17498" ht="12.75"/>
    <row r="17499" ht="12.75"/>
    <row r="17500" ht="12.75"/>
    <row r="17501" ht="12.75"/>
    <row r="17502" ht="12.75"/>
    <row r="17503" ht="12.75"/>
    <row r="17504" ht="12.75"/>
    <row r="17505" ht="12.75"/>
    <row r="17506" ht="12.75"/>
    <row r="17507" ht="12.75"/>
    <row r="17508" ht="12.75"/>
    <row r="17509" ht="12.75"/>
    <row r="17510" ht="12.75"/>
    <row r="17511" ht="12.75"/>
    <row r="17512" ht="12.75"/>
    <row r="17513" ht="12.75"/>
    <row r="17514" ht="12.75"/>
    <row r="17515" ht="12.75"/>
    <row r="17516" ht="12.75"/>
    <row r="17517" ht="12.75"/>
    <row r="17518" ht="12.75"/>
    <row r="17519" ht="12.75"/>
    <row r="17520" ht="12.75"/>
    <row r="17521" ht="12.75"/>
    <row r="17522" ht="12.75"/>
    <row r="17523" ht="12.75"/>
    <row r="17524" ht="12.75"/>
    <row r="17525" ht="12.75"/>
    <row r="17526" ht="12.75"/>
    <row r="17527" ht="12.75"/>
    <row r="17528" ht="12.75"/>
    <row r="17529" ht="12.75"/>
    <row r="17530" ht="12.75"/>
    <row r="17531" ht="12.75"/>
    <row r="17532" ht="12.75"/>
    <row r="17533" ht="12.75"/>
    <row r="17534" ht="12.75"/>
    <row r="17535" ht="12.75"/>
    <row r="17536" ht="12.75"/>
    <row r="17537" ht="12.75"/>
    <row r="17538" ht="12.75"/>
    <row r="17539" ht="12.75"/>
    <row r="17540" ht="12.75"/>
    <row r="17541" ht="12.75"/>
    <row r="17542" ht="12.75"/>
    <row r="17543" ht="12.75"/>
    <row r="17544" ht="12.75"/>
    <row r="17545" ht="12.75"/>
    <row r="17546" ht="12.75"/>
    <row r="17547" ht="12.75"/>
    <row r="17548" ht="12.75"/>
    <row r="17549" ht="12.75"/>
    <row r="17550" ht="12.75"/>
    <row r="17551" ht="12.75"/>
    <row r="17552" ht="12.75"/>
    <row r="17553" ht="12.75"/>
    <row r="17554" ht="12.75"/>
    <row r="17555" ht="12.75"/>
    <row r="17556" ht="12.75"/>
    <row r="17557" ht="12.75"/>
    <row r="17558" ht="12.75"/>
    <row r="17559" ht="12.75"/>
    <row r="17560" ht="12.75"/>
    <row r="17561" ht="12.75"/>
    <row r="17562" ht="12.75"/>
    <row r="17563" ht="12.75"/>
    <row r="17564" ht="12.75"/>
    <row r="17565" ht="12.75"/>
    <row r="17566" ht="12.75"/>
    <row r="17567" ht="12.75"/>
    <row r="17568" ht="12.75"/>
    <row r="17569" ht="12.75"/>
    <row r="17570" ht="12.75"/>
    <row r="17571" ht="12.75"/>
    <row r="17572" ht="12.75"/>
    <row r="17573" ht="12.75"/>
    <row r="17574" ht="12.75"/>
    <row r="17575" ht="12.75"/>
    <row r="17576" ht="12.75"/>
    <row r="17577" ht="12.75"/>
    <row r="17578" ht="12.75"/>
    <row r="17579" ht="12.75"/>
    <row r="17580" ht="12.75"/>
    <row r="17581" ht="12.75"/>
    <row r="17582" ht="12.75"/>
    <row r="17583" ht="12.75"/>
    <row r="17584" ht="12.75"/>
    <row r="17585" ht="12.75"/>
    <row r="17586" ht="12.75"/>
    <row r="17587" ht="12.75"/>
    <row r="17588" ht="12.75"/>
    <row r="17589" ht="12.75"/>
    <row r="17590" ht="12.75"/>
    <row r="17591" ht="12.75"/>
    <row r="17592" ht="12.75"/>
    <row r="17593" ht="12.75"/>
    <row r="17594" ht="12.75"/>
    <row r="17595" ht="12.75"/>
    <row r="17596" ht="12.75"/>
    <row r="17597" ht="12.75"/>
    <row r="17598" ht="12.75"/>
    <row r="17599" ht="12.75"/>
    <row r="17600" ht="12.75"/>
    <row r="17601" ht="12.75"/>
    <row r="17602" ht="12.75"/>
    <row r="17603" ht="12.75"/>
    <row r="17604" ht="12.75"/>
    <row r="17605" ht="12.75"/>
    <row r="17606" ht="12.75"/>
    <row r="17607" ht="12.75"/>
    <row r="17608" ht="12.75"/>
    <row r="17609" ht="12.75"/>
    <row r="17610" ht="12.75"/>
    <row r="17611" ht="12.75"/>
    <row r="17612" ht="12.75"/>
    <row r="17613" ht="12.75"/>
    <row r="17614" ht="12.75"/>
    <row r="17615" ht="12.75"/>
    <row r="17616" ht="12.75"/>
    <row r="17617" ht="12.75"/>
    <row r="17618" ht="12.75"/>
    <row r="17619" ht="12.75"/>
    <row r="17620" ht="12.75"/>
    <row r="17621" ht="12.75"/>
    <row r="17622" ht="12.75"/>
    <row r="17623" ht="12.75"/>
    <row r="17624" ht="12.75"/>
    <row r="17625" ht="12.75"/>
    <row r="17626" ht="12.75"/>
    <row r="17627" ht="12.75"/>
    <row r="17628" ht="12.75"/>
    <row r="17629" ht="12.75"/>
    <row r="17630" ht="12.75"/>
    <row r="17631" ht="12.75"/>
    <row r="17632" ht="12.75"/>
    <row r="17633" ht="12.75"/>
    <row r="17634" ht="12.75"/>
    <row r="17635" ht="12.75"/>
    <row r="17636" ht="12.75"/>
    <row r="17637" ht="12.75"/>
    <row r="17638" ht="12.75"/>
    <row r="17639" ht="12.75"/>
    <row r="17640" ht="12.75"/>
    <row r="17641" ht="12.75"/>
    <row r="17642" ht="12.75"/>
    <row r="17643" ht="12.75"/>
    <row r="17644" ht="12.75"/>
    <row r="17645" ht="12.75"/>
    <row r="17646" ht="12.75"/>
    <row r="17647" ht="12.75"/>
    <row r="17648" ht="12.75"/>
    <row r="17649" ht="12.75"/>
    <row r="17650" ht="12.75"/>
    <row r="17651" ht="12.75"/>
    <row r="17652" ht="12.75"/>
    <row r="17653" ht="12.75"/>
    <row r="17654" ht="12.75"/>
    <row r="17655" ht="12.75"/>
    <row r="17656" ht="12.75"/>
    <row r="17657" ht="12.75"/>
    <row r="17658" ht="12.75"/>
    <row r="17659" ht="12.75"/>
    <row r="17660" ht="12.75"/>
    <row r="17661" ht="12.75"/>
    <row r="17662" ht="12.75"/>
    <row r="17663" ht="12.75"/>
    <row r="17664" ht="12.75"/>
    <row r="17665" ht="12.75"/>
    <row r="17666" ht="12.75"/>
    <row r="17667" ht="12.75"/>
    <row r="17668" ht="12.75"/>
    <row r="17669" ht="12.75"/>
    <row r="17670" ht="12.75"/>
    <row r="17671" ht="12.75"/>
    <row r="17672" ht="12.75"/>
    <row r="17673" ht="12.75"/>
    <row r="17674" ht="12.75"/>
    <row r="17675" ht="12.75"/>
    <row r="17676" ht="12.75"/>
    <row r="17677" ht="12.75"/>
    <row r="17678" ht="12.75"/>
    <row r="17679" ht="12.75"/>
    <row r="17680" ht="12.75"/>
    <row r="17681" ht="12.75"/>
    <row r="17682" ht="12.75"/>
    <row r="17683" ht="12.75"/>
    <row r="17684" ht="12.75"/>
    <row r="17685" ht="12.75"/>
    <row r="17686" ht="12.75"/>
    <row r="17687" ht="12.75"/>
    <row r="17688" ht="12.75"/>
    <row r="17689" ht="12.75"/>
    <row r="17690" ht="12.75"/>
    <row r="17691" ht="12.75"/>
    <row r="17692" ht="12.75"/>
    <row r="17693" ht="12.75"/>
    <row r="17694" ht="12.75"/>
    <row r="17695" ht="12.75"/>
    <row r="17696" ht="12.75"/>
    <row r="17697" ht="12.75"/>
    <row r="17698" ht="12.75"/>
    <row r="17699" ht="12.75"/>
    <row r="17700" ht="12.75"/>
    <row r="17701" ht="12.75"/>
    <row r="17702" ht="12.75"/>
    <row r="17703" ht="12.75"/>
    <row r="17704" ht="12.75"/>
    <row r="17705" ht="12.75"/>
    <row r="17706" ht="12.75"/>
    <row r="17707" ht="12.75"/>
    <row r="17708" ht="12.75"/>
    <row r="17709" ht="12.75"/>
    <row r="17710" ht="12.75"/>
    <row r="17711" ht="12.75"/>
    <row r="17712" ht="12.75"/>
    <row r="17713" ht="12.75"/>
    <row r="17714" ht="12.75"/>
    <row r="17715" ht="12.75"/>
    <row r="17716" ht="12.75"/>
    <row r="17717" ht="12.75"/>
    <row r="17718" ht="12.75"/>
    <row r="17719" ht="12.75"/>
    <row r="17720" ht="12.75"/>
    <row r="17721" ht="12.75"/>
    <row r="17722" ht="12.75"/>
    <row r="17723" ht="12.75"/>
    <row r="17724" ht="12.75"/>
    <row r="17725" ht="12.75"/>
    <row r="17726" ht="12.75"/>
    <row r="17727" ht="12.75"/>
    <row r="17728" ht="12.75"/>
    <row r="17729" ht="12.75"/>
    <row r="17730" ht="12.75"/>
    <row r="17731" ht="12.75"/>
    <row r="17732" ht="12.75"/>
    <row r="17733" ht="12.75"/>
    <row r="17734" ht="12.75"/>
    <row r="17735" ht="12.75"/>
    <row r="17736" ht="12.75"/>
    <row r="17737" ht="12.75"/>
    <row r="17738" ht="12.75"/>
    <row r="17739" ht="12.75"/>
    <row r="17740" ht="12.75"/>
    <row r="17741" ht="12.75"/>
    <row r="17742" ht="12.75"/>
    <row r="17743" ht="12.75"/>
    <row r="17744" ht="12.75"/>
    <row r="17745" ht="12.75"/>
    <row r="17746" ht="12.75"/>
    <row r="17747" ht="12.75"/>
    <row r="17748" ht="12.75"/>
    <row r="17749" ht="12.75"/>
    <row r="17750" ht="12.75"/>
    <row r="17751" ht="12.75"/>
    <row r="17752" ht="12.75"/>
    <row r="17753" ht="12.75"/>
    <row r="17754" ht="12.75"/>
    <row r="17755" ht="12.75"/>
    <row r="17756" ht="12.75"/>
    <row r="17757" ht="12.75"/>
    <row r="17758" ht="12.75"/>
    <row r="17759" ht="12.75"/>
    <row r="17760" ht="12.75"/>
    <row r="17761" ht="12.75"/>
    <row r="17762" ht="12.75"/>
    <row r="17763" ht="12.75"/>
    <row r="17764" ht="12.75"/>
    <row r="17765" ht="12.75"/>
    <row r="17766" ht="12.75"/>
    <row r="17767" ht="12.75"/>
    <row r="17768" ht="12.75"/>
    <row r="17769" ht="12.75"/>
    <row r="17770" ht="12.75"/>
    <row r="17771" ht="12.75"/>
    <row r="17772" ht="12.75"/>
    <row r="17773" ht="12.75"/>
    <row r="17774" ht="12.75"/>
    <row r="17775" ht="12.75"/>
    <row r="17776" ht="12.75"/>
    <row r="17777" ht="12.75"/>
    <row r="17778" ht="12.75"/>
    <row r="17779" ht="12.75"/>
    <row r="17780" ht="12.75"/>
    <row r="17781" ht="12.75"/>
    <row r="17782" ht="12.75"/>
    <row r="17783" ht="12.75"/>
    <row r="17784" ht="12.75"/>
    <row r="17785" ht="12.75"/>
    <row r="17786" ht="12.75"/>
    <row r="17787" ht="12.75"/>
    <row r="17788" ht="12.75"/>
    <row r="17789" ht="12.75"/>
    <row r="17790" ht="12.75"/>
    <row r="17791" ht="12.75"/>
    <row r="17792" ht="12.75"/>
    <row r="17793" ht="12.75"/>
    <row r="17794" ht="12.75"/>
    <row r="17795" ht="12.75"/>
    <row r="17796" ht="12.75"/>
    <row r="17797" ht="12.75"/>
    <row r="17798" ht="12.75"/>
    <row r="17799" ht="12.75"/>
    <row r="17800" ht="12.75"/>
    <row r="17801" ht="12.75"/>
    <row r="17802" ht="12.75"/>
    <row r="17803" ht="12.75"/>
    <row r="17804" ht="12.75"/>
    <row r="17805" ht="12.75"/>
    <row r="17806" ht="12.75"/>
    <row r="17807" ht="12.75"/>
    <row r="17808" ht="12.75"/>
    <row r="17809" ht="12.75"/>
    <row r="17810" ht="12.75"/>
    <row r="17811" ht="12.75"/>
    <row r="17812" ht="12.75"/>
    <row r="17813" ht="12.75"/>
    <row r="17814" ht="12.75"/>
    <row r="17815" ht="12.75"/>
    <row r="17816" ht="12.75"/>
    <row r="17817" ht="12.75"/>
    <row r="17818" ht="12.75"/>
    <row r="17819" ht="12.75"/>
    <row r="17820" ht="12.75"/>
    <row r="17821" ht="12.75"/>
    <row r="17822" ht="12.75"/>
    <row r="17823" ht="12.75"/>
    <row r="17824" ht="12.75"/>
    <row r="17825" ht="12.75"/>
    <row r="17826" ht="12.75"/>
    <row r="17827" ht="12.75"/>
    <row r="17828" ht="12.75"/>
    <row r="17829" ht="12.75"/>
    <row r="17830" ht="12.75"/>
    <row r="17831" ht="12.75"/>
    <row r="17832" ht="12.75"/>
    <row r="17833" ht="12.75"/>
    <row r="17834" ht="12.75"/>
    <row r="17835" ht="12.75"/>
    <row r="17836" ht="12.75"/>
    <row r="17837" ht="12.75"/>
    <row r="17838" ht="12.75"/>
    <row r="17839" ht="12.75"/>
    <row r="17840" ht="12.75"/>
    <row r="17841" ht="12.75"/>
    <row r="17842" ht="12.75"/>
    <row r="17843" ht="12.75"/>
    <row r="17844" ht="12.75"/>
    <row r="17845" ht="12.75"/>
    <row r="17846" ht="12.75"/>
    <row r="17847" ht="12.75"/>
    <row r="17848" ht="12.75"/>
    <row r="17849" ht="12.75"/>
    <row r="17850" ht="12.75"/>
    <row r="17851" ht="12.75"/>
    <row r="17852" ht="12.75"/>
    <row r="17853" ht="12.75"/>
    <row r="17854" ht="12.75"/>
    <row r="17855" ht="12.75"/>
    <row r="17856" ht="12.75"/>
    <row r="17857" ht="12.75"/>
    <row r="17858" ht="12.75"/>
    <row r="17859" ht="12.75"/>
    <row r="17860" ht="12.75"/>
    <row r="17861" ht="12.75"/>
    <row r="17862" ht="12.75"/>
    <row r="17863" ht="12.75"/>
    <row r="17864" ht="12.75"/>
    <row r="17865" ht="12.75"/>
    <row r="17866" ht="12.75"/>
    <row r="17867" ht="12.75"/>
    <row r="17868" ht="12.75"/>
    <row r="17869" ht="12.75"/>
    <row r="17870" ht="12.75"/>
    <row r="17871" ht="12.75"/>
    <row r="17872" ht="12.75"/>
    <row r="17873" ht="12.75"/>
    <row r="17874" ht="12.75"/>
    <row r="17875" ht="12.75"/>
    <row r="17876" ht="12.75"/>
    <row r="17877" ht="12.75"/>
    <row r="17878" ht="12.75"/>
    <row r="17879" ht="12.75"/>
    <row r="17880" ht="12.75"/>
    <row r="17881" ht="12.75"/>
    <row r="17882" ht="12.75"/>
    <row r="17883" ht="12.75"/>
    <row r="17884" ht="12.75"/>
    <row r="17885" ht="12.75"/>
    <row r="17886" ht="12.75"/>
    <row r="17887" ht="12.75"/>
    <row r="17888" ht="12.75"/>
    <row r="17889" ht="12.75"/>
    <row r="17890" ht="12.75"/>
    <row r="17891" ht="12.75"/>
    <row r="17892" ht="12.75"/>
    <row r="17893" ht="12.75"/>
    <row r="17894" ht="12.75"/>
    <row r="17895" ht="12.75"/>
    <row r="17896" ht="12.75"/>
    <row r="17897" ht="12.75"/>
    <row r="17898" ht="12.75"/>
    <row r="17899" ht="12.75"/>
    <row r="17900" ht="12.75"/>
    <row r="17901" ht="12.75"/>
    <row r="17902" ht="12.75"/>
    <row r="17903" ht="12.75"/>
    <row r="17904" ht="12.75"/>
    <row r="17905" ht="12.75"/>
    <row r="17906" ht="12.75"/>
    <row r="17907" ht="12.75"/>
    <row r="17908" ht="12.75"/>
    <row r="17909" ht="12.75"/>
    <row r="17910" ht="12.75"/>
    <row r="17911" ht="12.75"/>
    <row r="17912" ht="12.75"/>
    <row r="17913" ht="12.75"/>
    <row r="17914" ht="12.75"/>
    <row r="17915" ht="12.75"/>
    <row r="17916" ht="12.75"/>
    <row r="17917" ht="12.75"/>
    <row r="17918" ht="12.75"/>
    <row r="17919" ht="12.75"/>
    <row r="17920" ht="12.75"/>
    <row r="17921" ht="12.75"/>
    <row r="17922" ht="12.75"/>
    <row r="17923" ht="12.75"/>
    <row r="17924" ht="12.75"/>
    <row r="17925" ht="12.75"/>
    <row r="17926" ht="12.75"/>
    <row r="17927" ht="12.75"/>
    <row r="17928" ht="12.75"/>
    <row r="17929" ht="12.75"/>
    <row r="17930" ht="12.75"/>
    <row r="17931" ht="12.75"/>
    <row r="17932" ht="12.75"/>
    <row r="17933" ht="12.75"/>
    <row r="17934" ht="12.75"/>
    <row r="17935" ht="12.75"/>
    <row r="17936" ht="12.75"/>
    <row r="17937" ht="12.75"/>
    <row r="17938" ht="12.75"/>
    <row r="17939" ht="12.75"/>
    <row r="17940" ht="12.75"/>
    <row r="17941" ht="12.75"/>
    <row r="17942" ht="12.75"/>
    <row r="17943" ht="12.75"/>
    <row r="17944" ht="12.75"/>
    <row r="17945" ht="12.75"/>
    <row r="17946" ht="12.75"/>
    <row r="17947" ht="12.75"/>
    <row r="17948" ht="12.75"/>
    <row r="17949" ht="12.75"/>
    <row r="17950" ht="12.75"/>
    <row r="17951" ht="12.75"/>
    <row r="17952" ht="12.75"/>
    <row r="17953" ht="12.75"/>
    <row r="17954" ht="12.75"/>
    <row r="17955" ht="12.75"/>
    <row r="17956" ht="12.75"/>
    <row r="17957" ht="12.75"/>
    <row r="17958" ht="12.75"/>
    <row r="17959" ht="12.75"/>
    <row r="17960" ht="12.75"/>
    <row r="17961" ht="12.75"/>
    <row r="17962" ht="12.75"/>
    <row r="17963" ht="12.75"/>
    <row r="17964" ht="12.75"/>
    <row r="17965" ht="12.75"/>
    <row r="17966" ht="12.75"/>
    <row r="17967" ht="12.75"/>
    <row r="17968" ht="12.75"/>
    <row r="17969" ht="12.75"/>
    <row r="17970" ht="12.75"/>
    <row r="17971" ht="12.75"/>
    <row r="17972" ht="12.75"/>
    <row r="17973" ht="12.75"/>
    <row r="17974" ht="12.75"/>
    <row r="17975" ht="12.75"/>
    <row r="17976" ht="12.75"/>
    <row r="17977" ht="12.75"/>
    <row r="17978" ht="12.75"/>
    <row r="17979" ht="12.75"/>
    <row r="17980" ht="12.75"/>
    <row r="17981" ht="12.75"/>
    <row r="17982" ht="12.75"/>
    <row r="17983" ht="12.75"/>
    <row r="17984" ht="12.75"/>
    <row r="17985" ht="12.75"/>
    <row r="17986" ht="12.75"/>
    <row r="17987" ht="12.75"/>
    <row r="17988" ht="12.75"/>
    <row r="17989" ht="12.75"/>
    <row r="17990" ht="12.75"/>
    <row r="17991" ht="12.75"/>
    <row r="17992" ht="12.75"/>
    <row r="17993" ht="12.75"/>
    <row r="17994" ht="12.75"/>
    <row r="17995" ht="12.75"/>
    <row r="17996" ht="12.75"/>
    <row r="17997" ht="12.75"/>
    <row r="17998" ht="12.75"/>
    <row r="17999" ht="12.75"/>
    <row r="18000" ht="12.75"/>
    <row r="18001" ht="12.75"/>
    <row r="18002" ht="12.75"/>
    <row r="18003" ht="12.75"/>
    <row r="18004" ht="12.75"/>
    <row r="18005" ht="12.75"/>
    <row r="18006" ht="12.75"/>
    <row r="18007" ht="12.75"/>
    <row r="18008" ht="12.75"/>
    <row r="18009" ht="12.75"/>
    <row r="18010" ht="12.75"/>
    <row r="18011" ht="12.75"/>
    <row r="18012" ht="12.75"/>
    <row r="18013" ht="12.75"/>
    <row r="18014" ht="12.75"/>
    <row r="18015" ht="12.75"/>
    <row r="18016" ht="12.75"/>
    <row r="18017" ht="12.75"/>
    <row r="18018" ht="12.75"/>
    <row r="18019" ht="12.75"/>
    <row r="18020" ht="12.75"/>
    <row r="18021" ht="12.75"/>
    <row r="18022" ht="12.75"/>
    <row r="18023" ht="12.75"/>
    <row r="18024" ht="12.75"/>
    <row r="18025" ht="12.75"/>
    <row r="18026" ht="12.75"/>
    <row r="18027" ht="12.75"/>
    <row r="18028" ht="12.75"/>
    <row r="18029" ht="12.75"/>
    <row r="18030" ht="12.75"/>
    <row r="18031" ht="12.75"/>
    <row r="18032" ht="12.75"/>
    <row r="18033" ht="12.75"/>
    <row r="18034" ht="12.75"/>
    <row r="18035" ht="12.75"/>
    <row r="18036" ht="12.75"/>
    <row r="18037" ht="12.75"/>
    <row r="18038" ht="12.75"/>
    <row r="18039" ht="12.75"/>
    <row r="18040" ht="12.75"/>
    <row r="18041" ht="12.75"/>
    <row r="18042" ht="12.75"/>
    <row r="18043" ht="12.75"/>
    <row r="18044" ht="12.75"/>
    <row r="18045" ht="12.75"/>
    <row r="18046" ht="12.75"/>
    <row r="18047" ht="12.75"/>
    <row r="18048" ht="12.75"/>
    <row r="18049" ht="12.75"/>
    <row r="18050" ht="12.75"/>
    <row r="18051" ht="12.75"/>
    <row r="18052" ht="12.75"/>
    <row r="18053" ht="12.75"/>
    <row r="18054" ht="12.75"/>
    <row r="18055" ht="12.75"/>
    <row r="18056" ht="12.75"/>
    <row r="18057" ht="12.75"/>
    <row r="18058" ht="12.75"/>
    <row r="18059" ht="12.75"/>
    <row r="18060" ht="12.75"/>
    <row r="18061" ht="12.75"/>
    <row r="18062" ht="12.75"/>
    <row r="18063" ht="12.75"/>
    <row r="18064" ht="12.75"/>
    <row r="18065" ht="12.75"/>
    <row r="18066" ht="12.75"/>
    <row r="18067" ht="12.75"/>
    <row r="18068" ht="12.75"/>
    <row r="18069" ht="12.75"/>
    <row r="18070" ht="12.75"/>
    <row r="18071" ht="12.75"/>
    <row r="18072" ht="12.75"/>
    <row r="18073" ht="12.75"/>
    <row r="18074" ht="12.75"/>
    <row r="18075" ht="12.75"/>
    <row r="18076" ht="12.75"/>
    <row r="18077" ht="12.75"/>
    <row r="18078" ht="12.75"/>
    <row r="18079" ht="12.75"/>
    <row r="18080" ht="12.75"/>
    <row r="18081" ht="12.75"/>
    <row r="18082" ht="12.75"/>
    <row r="18083" ht="12.75"/>
    <row r="18084" ht="12.75"/>
    <row r="18085" ht="12.75"/>
    <row r="18086" ht="12.75"/>
    <row r="18087" ht="12.75"/>
    <row r="18088" ht="12.75"/>
    <row r="18089" ht="12.75"/>
    <row r="18090" ht="12.75"/>
    <row r="18091" ht="12.75"/>
    <row r="18092" ht="12.75"/>
    <row r="18093" ht="12.75"/>
    <row r="18094" ht="12.75"/>
    <row r="18095" ht="12.75"/>
    <row r="18096" ht="12.75"/>
    <row r="18097" ht="12.75"/>
    <row r="18098" ht="12.75"/>
    <row r="18099" ht="12.75"/>
    <row r="18100" ht="12.75"/>
    <row r="18101" ht="12.75"/>
    <row r="18102" ht="12.75"/>
    <row r="18103" ht="12.75"/>
    <row r="18104" ht="12.75"/>
    <row r="18105" ht="12.75"/>
    <row r="18106" ht="12.75"/>
    <row r="18107" ht="12.75"/>
    <row r="18108" ht="12.75"/>
    <row r="18109" ht="12.75"/>
    <row r="18110" ht="12.75"/>
    <row r="18111" ht="12.75"/>
    <row r="18112" ht="12.75"/>
    <row r="18113" ht="12.75"/>
    <row r="18114" ht="12.75"/>
    <row r="18115" ht="12.75"/>
    <row r="18116" ht="12.75"/>
    <row r="18117" ht="12.75"/>
    <row r="18118" ht="12.75"/>
    <row r="18119" ht="12.75"/>
    <row r="18120" ht="12.75"/>
    <row r="18121" ht="12.75"/>
    <row r="18122" ht="12.75"/>
    <row r="18123" ht="12.75"/>
    <row r="18124" ht="12.75"/>
    <row r="18125" ht="12.75"/>
    <row r="18126" ht="12.75"/>
    <row r="18127" ht="12.75"/>
    <row r="18128" ht="12.75"/>
    <row r="18129" ht="12.75"/>
    <row r="18130" ht="12.75"/>
    <row r="18131" ht="12.75"/>
    <row r="18132" ht="12.75"/>
    <row r="18133" ht="12.75"/>
    <row r="18134" ht="12.75"/>
    <row r="18135" ht="12.75"/>
    <row r="18136" ht="12.75"/>
    <row r="18137" ht="12.75"/>
    <row r="18138" ht="12.75"/>
    <row r="18139" ht="12.75"/>
    <row r="18140" ht="12.75"/>
    <row r="18141" ht="12.75"/>
    <row r="18142" ht="12.75"/>
    <row r="18143" ht="12.75"/>
    <row r="18144" ht="12.75"/>
    <row r="18145" ht="12.75"/>
    <row r="18146" ht="12.75"/>
    <row r="18147" ht="12.75"/>
    <row r="18148" ht="12.75"/>
    <row r="18149" ht="12.75"/>
    <row r="18150" ht="12.75"/>
    <row r="18151" ht="12.75"/>
    <row r="18152" ht="12.75"/>
    <row r="18153" ht="12.75"/>
    <row r="18154" ht="12.75"/>
    <row r="18155" ht="12.75"/>
    <row r="18156" ht="12.75"/>
    <row r="18157" ht="12.75"/>
    <row r="18158" ht="12.75"/>
    <row r="18159" ht="12.75"/>
    <row r="18160" ht="12.75"/>
    <row r="18161" ht="12.75"/>
    <row r="18162" ht="12.75"/>
    <row r="18163" ht="12.75"/>
    <row r="18164" ht="12.75"/>
    <row r="18165" ht="12.75"/>
    <row r="18166" ht="12.75"/>
    <row r="18167" ht="12.75"/>
    <row r="18168" ht="12.75"/>
    <row r="18169" ht="12.75"/>
    <row r="18170" ht="12.75"/>
    <row r="18171" ht="12.75"/>
    <row r="18172" ht="12.75"/>
    <row r="18173" ht="12.75"/>
    <row r="18174" ht="12.75"/>
    <row r="18175" ht="12.75"/>
    <row r="18176" ht="12.75"/>
    <row r="18177" ht="12.75"/>
    <row r="18178" ht="12.75"/>
    <row r="18179" ht="12.75"/>
    <row r="18180" ht="12.75"/>
    <row r="18181" ht="12.75"/>
    <row r="18182" ht="12.75"/>
    <row r="18183" ht="12.75"/>
    <row r="18184" ht="12.75"/>
    <row r="18185" ht="12.75"/>
    <row r="18186" ht="12.75"/>
    <row r="18187" ht="12.75"/>
    <row r="18188" ht="12.75"/>
    <row r="18189" ht="12.75"/>
    <row r="18190" ht="12.75"/>
    <row r="18191" ht="12.75"/>
    <row r="18192" ht="12.75"/>
    <row r="18193" ht="12.75"/>
    <row r="18194" ht="12.75"/>
    <row r="18195" ht="12.75"/>
    <row r="18196" ht="12.75"/>
    <row r="18197" ht="12.75"/>
    <row r="18198" ht="12.75"/>
    <row r="18199" ht="12.75"/>
    <row r="18200" ht="12.75"/>
    <row r="18201" ht="12.75"/>
    <row r="18202" ht="12.75"/>
    <row r="18203" ht="12.75"/>
    <row r="18204" ht="12.75"/>
    <row r="18205" ht="12.75"/>
    <row r="18206" ht="12.75"/>
    <row r="18207" ht="12.75"/>
    <row r="18208" ht="12.75"/>
    <row r="18209" ht="12.75"/>
    <row r="18210" ht="12.75"/>
    <row r="18211" ht="12.75"/>
    <row r="18212" ht="12.75"/>
    <row r="18213" ht="12.75"/>
    <row r="18214" ht="12.75"/>
    <row r="18215" ht="12.75"/>
    <row r="18216" ht="12.75"/>
    <row r="18217" ht="12.75"/>
    <row r="18218" ht="12.75"/>
    <row r="18219" ht="12.75"/>
    <row r="18220" ht="12.75"/>
    <row r="18221" ht="12.75"/>
    <row r="18222" ht="12.75"/>
    <row r="18223" ht="12.75"/>
    <row r="18224" ht="12.75"/>
    <row r="18225" ht="12.75"/>
    <row r="18226" ht="12.75"/>
    <row r="18227" ht="12.75"/>
    <row r="18228" ht="12.75"/>
    <row r="18229" ht="12.75"/>
    <row r="18230" ht="12.75"/>
    <row r="18231" ht="12.75"/>
    <row r="18232" ht="12.75"/>
    <row r="18233" ht="12.75"/>
    <row r="18234" ht="12.75"/>
    <row r="18235" ht="12.75"/>
    <row r="18236" ht="12.75"/>
    <row r="18237" ht="12.75"/>
    <row r="18238" ht="12.75"/>
    <row r="18239" ht="12.75"/>
    <row r="18240" ht="12.75"/>
    <row r="18241" ht="12.75"/>
    <row r="18242" ht="12.75"/>
    <row r="18243" ht="12.75"/>
    <row r="18244" ht="12.75"/>
    <row r="18245" ht="12.75"/>
    <row r="18246" ht="12.75"/>
    <row r="18247" ht="12.75"/>
    <row r="18248" ht="12.75"/>
    <row r="18249" ht="12.75"/>
    <row r="18250" ht="12.75"/>
    <row r="18251" ht="12.75"/>
    <row r="18252" ht="12.75"/>
    <row r="18253" ht="12.75"/>
    <row r="18254" ht="12.75"/>
    <row r="18255" ht="12.75"/>
    <row r="18256" ht="12.75"/>
    <row r="18257" ht="12.75"/>
    <row r="18258" ht="12.75"/>
    <row r="18259" ht="12.75"/>
    <row r="18260" ht="12.75"/>
    <row r="18261" ht="12.75"/>
    <row r="18262" ht="12.75"/>
    <row r="18263" ht="12.75"/>
    <row r="18264" ht="12.75"/>
    <row r="18265" ht="12.75"/>
    <row r="18266" ht="12.75"/>
    <row r="18267" ht="12.75"/>
    <row r="18268" ht="12.75"/>
    <row r="18269" ht="12.75"/>
    <row r="18270" ht="12.75"/>
    <row r="18271" ht="12.75"/>
    <row r="18272" ht="12.75"/>
    <row r="18273" ht="12.75"/>
    <row r="18274" ht="12.75"/>
    <row r="18275" ht="12.75"/>
    <row r="18276" ht="12.75"/>
    <row r="18277" ht="12.75"/>
    <row r="18278" ht="12.75"/>
    <row r="18279" ht="12.75"/>
    <row r="18280" ht="12.75"/>
    <row r="18281" ht="12.75"/>
    <row r="18282" ht="12.75"/>
    <row r="18283" ht="12.75"/>
    <row r="18284" ht="12.75"/>
    <row r="18285" ht="12.75"/>
    <row r="18286" ht="12.75"/>
    <row r="18287" ht="12.75"/>
    <row r="18288" ht="12.75"/>
    <row r="18289" ht="12.75"/>
    <row r="18290" ht="12.75"/>
    <row r="18291" ht="12.75"/>
    <row r="18292" ht="12.75"/>
    <row r="18293" ht="12.75"/>
    <row r="18294" ht="12.75"/>
    <row r="18295" ht="12.75"/>
    <row r="18296" ht="12.75"/>
    <row r="18297" ht="12.75"/>
    <row r="18298" ht="12.75"/>
    <row r="18299" ht="12.75"/>
    <row r="18300" ht="12.75"/>
    <row r="18301" ht="12.75"/>
    <row r="18302" ht="12.75"/>
    <row r="18303" ht="12.75"/>
    <row r="18304" ht="12.75"/>
    <row r="18305" ht="12.75"/>
    <row r="18306" ht="12.75"/>
    <row r="18307" ht="12.75"/>
    <row r="18308" ht="12.75"/>
    <row r="18309" ht="12.75"/>
    <row r="18310" ht="12.75"/>
    <row r="18311" ht="12.75"/>
    <row r="18312" ht="12.75"/>
    <row r="18313" ht="12.75"/>
    <row r="18314" ht="12.75"/>
    <row r="18315" ht="12.75"/>
    <row r="18316" ht="12.75"/>
    <row r="18317" ht="12.75"/>
    <row r="18318" ht="12.75"/>
    <row r="18319" ht="12.75"/>
    <row r="18320" ht="12.75"/>
    <row r="18321" ht="12.75"/>
    <row r="18322" ht="12.75"/>
    <row r="18323" ht="12.75"/>
    <row r="18324" ht="12.75"/>
    <row r="18325" ht="12.75"/>
    <row r="18326" ht="12.75"/>
    <row r="18327" ht="12.75"/>
    <row r="18328" ht="12.75"/>
    <row r="18329" ht="12.75"/>
    <row r="18330" ht="12.75"/>
    <row r="18331" ht="12.75"/>
    <row r="18332" ht="12.75"/>
    <row r="18333" ht="12.75"/>
    <row r="18334" ht="12.75"/>
    <row r="18335" ht="12.75"/>
    <row r="18336" ht="12.75"/>
    <row r="18337" ht="12.75"/>
    <row r="18338" ht="12.75"/>
    <row r="18339" ht="12.75"/>
    <row r="18340" ht="12.75"/>
    <row r="18341" ht="12.75"/>
    <row r="18342" ht="12.75"/>
    <row r="18343" ht="12.75"/>
    <row r="18344" ht="12.75"/>
    <row r="18345" ht="12.75"/>
    <row r="18346" ht="12.75"/>
    <row r="18347" ht="12.75"/>
    <row r="18348" ht="12.75"/>
    <row r="18349" ht="12.75"/>
    <row r="18350" ht="12.75"/>
    <row r="18351" ht="12.75"/>
    <row r="18352" ht="12.75"/>
    <row r="18353" ht="12.75"/>
    <row r="18354" ht="12.75"/>
    <row r="18355" ht="12.75"/>
    <row r="18356" ht="12.75"/>
    <row r="18357" ht="12.75"/>
    <row r="18358" ht="12.75"/>
    <row r="18359" ht="12.75"/>
    <row r="18360" ht="12.75"/>
    <row r="18361" ht="12.75"/>
    <row r="18362" ht="12.75"/>
    <row r="18363" ht="12.75"/>
    <row r="18364" ht="12.75"/>
    <row r="18365" ht="12.75"/>
    <row r="18366" ht="12.75"/>
    <row r="18367" ht="12.75"/>
    <row r="18368" ht="12.75"/>
    <row r="18369" ht="12.75"/>
    <row r="18370" ht="12.75"/>
    <row r="18371" ht="12.75"/>
    <row r="18372" ht="12.75"/>
    <row r="18373" ht="12.75"/>
    <row r="18374" ht="12.75"/>
    <row r="18375" ht="12.75"/>
    <row r="18376" ht="12.75"/>
    <row r="18377" ht="12.75"/>
    <row r="18378" ht="12.75"/>
    <row r="18379" ht="12.75"/>
    <row r="18380" ht="12.75"/>
    <row r="18381" ht="12.75"/>
    <row r="18382" ht="12.75"/>
    <row r="18383" ht="12.75"/>
    <row r="18384" ht="12.75"/>
    <row r="18385" ht="12.75"/>
    <row r="18386" ht="12.75"/>
    <row r="18387" ht="12.75"/>
    <row r="18388" ht="12.75"/>
    <row r="18389" ht="12.75"/>
    <row r="18390" ht="12.75"/>
    <row r="18391" ht="12.75"/>
    <row r="18392" ht="12.75"/>
    <row r="18393" ht="12.75"/>
    <row r="18394" ht="12.75"/>
    <row r="18395" ht="12.75"/>
    <row r="18396" ht="12.75"/>
    <row r="18397" ht="12.75"/>
    <row r="18398" ht="12.75"/>
    <row r="18399" ht="12.75"/>
    <row r="18400" ht="12.75"/>
    <row r="18401" ht="12.75"/>
    <row r="18402" ht="12.75"/>
    <row r="18403" ht="12.75"/>
    <row r="18404" ht="12.75"/>
    <row r="18405" ht="12.75"/>
    <row r="18406" ht="12.75"/>
    <row r="18407" ht="12.75"/>
    <row r="18408" ht="12.75"/>
    <row r="18409" ht="12.75"/>
    <row r="18410" ht="12.75"/>
    <row r="18411" ht="12.75"/>
    <row r="18412" ht="12.75"/>
    <row r="18413" ht="12.75"/>
    <row r="18414" ht="12.75"/>
    <row r="18415" ht="12.75"/>
    <row r="18416" ht="12.75"/>
    <row r="18417" ht="12.75"/>
    <row r="18418" ht="12.75"/>
    <row r="18419" ht="12.75"/>
    <row r="18420" ht="12.75"/>
    <row r="18421" ht="12.75"/>
    <row r="18422" ht="12.75"/>
    <row r="18423" ht="12.75"/>
    <row r="18424" ht="12.75"/>
    <row r="18425" ht="12.75"/>
    <row r="18426" ht="12.75"/>
    <row r="18427" ht="12.75"/>
    <row r="18428" ht="12.75"/>
    <row r="18429" ht="12.75"/>
    <row r="18430" ht="12.75"/>
    <row r="18431" ht="12.75"/>
    <row r="18432" ht="12.75"/>
    <row r="18433" ht="12.75"/>
    <row r="18434" ht="12.75"/>
    <row r="18435" ht="12.75"/>
    <row r="18436" ht="12.75"/>
    <row r="18437" ht="12.75"/>
    <row r="18438" ht="12.75"/>
    <row r="18439" ht="12.75"/>
    <row r="18440" ht="12.75"/>
    <row r="18441" ht="12.75"/>
    <row r="18442" ht="12.75"/>
    <row r="18443" ht="12.75"/>
    <row r="18444" ht="12.75"/>
    <row r="18445" ht="12.75"/>
    <row r="18446" ht="12.75"/>
    <row r="18447" ht="12.75"/>
    <row r="18448" ht="12.75"/>
    <row r="18449" ht="12.75"/>
    <row r="18450" ht="12.75"/>
    <row r="18451" ht="12.75"/>
    <row r="18452" ht="12.75"/>
    <row r="18453" ht="12.75"/>
    <row r="18454" ht="12.75"/>
    <row r="18455" ht="12.75"/>
    <row r="18456" ht="12.75"/>
    <row r="18457" ht="12.75"/>
    <row r="18458" ht="12.75"/>
    <row r="18459" ht="12.75"/>
    <row r="18460" ht="12.75"/>
    <row r="18461" ht="12.75"/>
    <row r="18462" ht="12.75"/>
    <row r="18463" ht="12.75"/>
    <row r="18464" ht="12.75"/>
    <row r="18465" ht="12.75"/>
    <row r="18466" ht="12.75"/>
    <row r="18467" ht="12.75"/>
    <row r="18468" ht="12.75"/>
    <row r="18469" ht="12.75"/>
    <row r="18470" ht="12.75"/>
    <row r="18471" ht="12.75"/>
    <row r="18472" ht="12.75"/>
    <row r="18473" ht="12.75"/>
    <row r="18474" ht="12.75"/>
    <row r="18475" ht="12.75"/>
    <row r="18476" ht="12.75"/>
    <row r="18477" ht="12.75"/>
    <row r="18478" ht="12.75"/>
    <row r="18479" ht="12.75"/>
    <row r="18480" ht="12.75"/>
    <row r="18481" ht="12.75"/>
    <row r="18482" ht="12.75"/>
    <row r="18483" ht="12.75"/>
    <row r="18484" ht="12.75"/>
    <row r="18485" ht="12.75"/>
    <row r="18486" ht="12.75"/>
    <row r="18487" ht="12.75"/>
    <row r="18488" ht="12.75"/>
    <row r="18489" ht="12.75"/>
    <row r="18490" ht="12.75"/>
    <row r="18491" ht="12.75"/>
    <row r="18492" ht="12.75"/>
    <row r="18493" ht="12.75"/>
    <row r="18494" ht="12.75"/>
    <row r="18495" ht="12.75"/>
    <row r="18496" ht="12.75"/>
    <row r="18497" ht="12.75"/>
    <row r="18498" ht="12.75"/>
    <row r="18499" ht="12.75"/>
    <row r="18500" ht="12.75"/>
    <row r="18501" ht="12.75"/>
    <row r="18502" ht="12.75"/>
    <row r="18503" ht="12.75"/>
    <row r="18504" ht="12.75"/>
    <row r="18505" ht="12.75"/>
    <row r="18506" ht="12.75"/>
    <row r="18507" ht="12.75"/>
    <row r="18508" ht="12.75"/>
    <row r="18509" ht="12.75"/>
    <row r="18510" ht="12.75"/>
    <row r="18511" ht="12.75"/>
    <row r="18512" ht="12.75"/>
    <row r="18513" ht="12.75"/>
    <row r="18514" ht="12.75"/>
    <row r="18515" ht="12.75"/>
    <row r="18516" ht="12.75"/>
    <row r="18517" ht="12.75"/>
    <row r="18518" ht="12.75"/>
    <row r="18519" ht="12.75"/>
    <row r="18520" ht="12.75"/>
    <row r="18521" ht="12.75"/>
    <row r="18522" ht="12.75"/>
    <row r="18523" ht="12.75"/>
    <row r="18524" ht="12.75"/>
    <row r="18525" ht="12.75"/>
    <row r="18526" ht="12.75"/>
    <row r="18527" ht="12.75"/>
    <row r="18528" ht="12.75"/>
    <row r="18529" ht="12.75"/>
    <row r="18530" ht="12.75"/>
    <row r="18531" ht="12.75"/>
    <row r="18532" ht="12.75"/>
    <row r="18533" ht="12.75"/>
    <row r="18534" ht="12.75"/>
    <row r="18535" ht="12.75"/>
    <row r="18536" ht="12.75"/>
    <row r="18537" ht="12.75"/>
    <row r="18538" ht="12.75"/>
    <row r="18539" ht="12.75"/>
    <row r="18540" ht="12.75"/>
    <row r="18541" ht="12.75"/>
    <row r="18542" ht="12.75"/>
    <row r="18543" ht="12.75"/>
    <row r="18544" ht="12.75"/>
    <row r="18545" ht="12.75"/>
    <row r="18546" ht="12.75"/>
    <row r="18547" ht="12.75"/>
    <row r="18548" ht="12.75"/>
    <row r="18549" ht="12.75"/>
    <row r="18550" ht="12.75"/>
    <row r="18551" ht="12.75"/>
    <row r="18552" ht="12.75"/>
    <row r="18553" ht="12.75"/>
    <row r="18554" ht="12.75"/>
    <row r="18555" ht="12.75"/>
    <row r="18556" ht="12.75"/>
    <row r="18557" ht="12.75"/>
    <row r="18558" ht="12.75"/>
    <row r="18559" ht="12.75"/>
    <row r="18560" ht="12.75"/>
    <row r="18561" ht="12.75"/>
    <row r="18562" ht="12.75"/>
    <row r="18563" ht="12.75"/>
    <row r="18564" ht="12.75"/>
    <row r="18565" ht="12.75"/>
    <row r="18566" ht="12.75"/>
    <row r="18567" ht="12.75"/>
    <row r="18568" ht="12.75"/>
    <row r="18569" ht="12.75"/>
    <row r="18570" ht="12.75"/>
    <row r="18571" ht="12.75"/>
    <row r="18572" ht="12.75"/>
    <row r="18573" ht="12.75"/>
    <row r="18574" ht="12.75"/>
    <row r="18575" ht="12.75"/>
    <row r="18576" ht="12.75"/>
    <row r="18577" ht="12.75"/>
    <row r="18578" ht="12.75"/>
    <row r="18579" ht="12.75"/>
    <row r="18580" ht="12.75"/>
    <row r="18581" ht="12.75"/>
    <row r="18582" ht="12.75"/>
    <row r="18583" ht="12.75"/>
    <row r="18584" ht="12.75"/>
    <row r="18585" ht="12.75"/>
    <row r="18586" ht="12.75"/>
    <row r="18587" ht="12.75"/>
    <row r="18588" ht="12.75"/>
    <row r="18589" ht="12.75"/>
    <row r="18590" ht="12.75"/>
    <row r="18591" ht="12.75"/>
    <row r="18592" ht="12.75"/>
    <row r="18593" ht="12.75"/>
    <row r="18594" ht="12.75"/>
    <row r="18595" ht="12.75"/>
    <row r="18596" ht="12.75"/>
    <row r="18597" ht="12.75"/>
    <row r="18598" ht="12.75"/>
    <row r="18599" ht="12.75"/>
    <row r="18600" ht="12.75"/>
    <row r="18601" ht="12.75"/>
    <row r="18602" ht="12.75"/>
    <row r="18603" ht="12.75"/>
    <row r="18604" ht="12.75"/>
    <row r="18605" ht="12.75"/>
    <row r="18606" ht="12.75"/>
    <row r="18607" ht="12.75"/>
    <row r="18608" ht="12.75"/>
    <row r="18609" ht="12.75"/>
    <row r="18610" ht="12.75"/>
    <row r="18611" ht="12.75"/>
    <row r="18612" ht="12.75"/>
    <row r="18613" ht="12.75"/>
    <row r="18614" ht="12.75"/>
    <row r="18615" ht="12.75"/>
    <row r="18616" ht="12.75"/>
    <row r="18617" ht="12.75"/>
    <row r="18618" ht="12.75"/>
    <row r="18619" ht="12.75"/>
    <row r="18620" ht="12.75"/>
    <row r="18621" ht="12.75"/>
    <row r="18622" ht="12.75"/>
    <row r="18623" ht="12.75"/>
    <row r="18624" ht="12.75"/>
    <row r="18625" ht="12.75"/>
    <row r="18626" ht="12.75"/>
    <row r="18627" ht="12.75"/>
    <row r="18628" ht="12.75"/>
    <row r="18629" ht="12.75"/>
    <row r="18630" ht="12.75"/>
    <row r="18631" ht="12.75"/>
    <row r="18632" ht="12.75"/>
    <row r="18633" ht="12.75"/>
    <row r="18634" ht="12.75"/>
    <row r="18635" ht="12.75"/>
    <row r="18636" ht="12.75"/>
    <row r="18637" ht="12.75"/>
    <row r="18638" ht="12.75"/>
    <row r="18639" ht="12.75"/>
    <row r="18640" ht="12.75"/>
    <row r="18641" ht="12.75"/>
    <row r="18642" ht="12.75"/>
    <row r="18643" ht="12.75"/>
    <row r="18644" ht="12.75"/>
    <row r="18645" ht="12.75"/>
    <row r="18646" ht="12.75"/>
    <row r="18647" ht="12.75"/>
    <row r="18648" ht="12.75"/>
    <row r="18649" ht="12.75"/>
    <row r="18650" ht="12.75"/>
    <row r="18651" ht="12.75"/>
    <row r="18652" ht="12.75"/>
    <row r="18653" ht="12.75"/>
    <row r="18654" ht="12.75"/>
    <row r="18655" ht="12.75"/>
    <row r="18656" ht="12.75"/>
    <row r="18657" ht="12.75"/>
    <row r="18658" ht="12.75"/>
    <row r="18659" ht="12.75"/>
    <row r="18660" ht="12.75"/>
    <row r="18661" ht="12.75"/>
    <row r="18662" ht="12.75"/>
    <row r="18663" ht="12.75"/>
    <row r="18664" ht="12.75"/>
    <row r="18665" ht="12.75"/>
    <row r="18666" ht="12.75"/>
    <row r="18667" ht="12.75"/>
    <row r="18668" ht="12.75"/>
    <row r="18669" ht="12.75"/>
    <row r="18670" ht="12.75"/>
    <row r="18671" ht="12.75"/>
    <row r="18672" ht="12.75"/>
    <row r="18673" ht="12.75"/>
    <row r="18674" ht="12.75"/>
    <row r="18675" ht="12.75"/>
    <row r="18676" ht="12.75"/>
    <row r="18677" ht="12.75"/>
    <row r="18678" ht="12.75"/>
    <row r="18679" ht="12.75"/>
    <row r="18680" ht="12.75"/>
    <row r="18681" ht="12.75"/>
    <row r="18682" ht="12.75"/>
    <row r="18683" ht="12.75"/>
    <row r="18684" ht="12.75"/>
    <row r="18685" ht="12.75"/>
    <row r="18686" ht="12.75"/>
    <row r="18687" ht="12.75"/>
    <row r="18688" ht="12.75"/>
    <row r="18689" ht="12.75"/>
    <row r="18690" ht="12.75"/>
    <row r="18691" ht="12.75"/>
    <row r="18692" ht="12.75"/>
    <row r="18693" ht="12.75"/>
    <row r="18694" ht="12.75"/>
    <row r="18695" ht="12.75"/>
    <row r="18696" ht="12.75"/>
    <row r="18697" ht="12.75"/>
    <row r="18698" ht="12.75"/>
    <row r="18699" ht="12.75"/>
    <row r="18700" ht="12.75"/>
    <row r="18701" ht="12.75"/>
    <row r="18702" ht="12.75"/>
    <row r="18703" ht="12.75"/>
    <row r="18704" ht="12.75"/>
    <row r="18705" ht="12.75"/>
    <row r="18706" ht="12.75"/>
    <row r="18707" ht="12.75"/>
    <row r="18708" ht="12.75"/>
    <row r="18709" ht="12.75"/>
    <row r="18710" ht="12.75"/>
    <row r="18711" ht="12.75"/>
    <row r="18712" ht="12.75"/>
    <row r="18713" ht="12.75"/>
    <row r="18714" ht="12.75"/>
    <row r="18715" ht="12.75"/>
    <row r="18716" ht="12.75"/>
    <row r="18717" ht="12.75"/>
    <row r="18718" ht="12.75"/>
    <row r="18719" ht="12.75"/>
    <row r="18720" ht="12.75"/>
    <row r="18721" ht="12.75"/>
    <row r="18722" ht="12.75"/>
    <row r="18723" ht="12.75"/>
    <row r="18724" ht="12.75"/>
    <row r="18725" ht="12.75"/>
    <row r="18726" ht="12.75"/>
    <row r="18727" ht="12.75"/>
    <row r="18728" ht="12.75"/>
    <row r="18729" ht="12.75"/>
    <row r="18730" ht="12.75"/>
    <row r="18731" ht="12.75"/>
    <row r="18732" ht="12.75"/>
    <row r="18733" ht="12.75"/>
    <row r="18734" ht="12.75"/>
    <row r="18735" ht="12.75"/>
    <row r="18736" ht="12.75"/>
    <row r="18737" ht="12.75"/>
    <row r="18738" ht="12.75"/>
    <row r="18739" ht="12.75"/>
    <row r="18740" ht="12.75"/>
    <row r="18741" ht="12.75"/>
    <row r="18742" ht="12.75"/>
    <row r="18743" ht="12.75"/>
    <row r="18744" ht="12.75"/>
    <row r="18745" ht="12.75"/>
    <row r="18746" ht="12.75"/>
    <row r="18747" ht="12.75"/>
    <row r="18748" ht="12.75"/>
    <row r="18749" ht="12.75"/>
    <row r="18750" ht="12.75"/>
    <row r="18751" ht="12.75"/>
    <row r="18752" ht="12.75"/>
    <row r="18753" ht="12.75"/>
    <row r="18754" ht="12.75"/>
    <row r="18755" ht="12.75"/>
    <row r="18756" ht="12.75"/>
    <row r="18757" ht="12.75"/>
    <row r="18758" ht="12.75"/>
    <row r="18759" ht="12.75"/>
    <row r="18760" ht="12.75"/>
    <row r="18761" ht="12.75"/>
    <row r="18762" ht="12.75"/>
    <row r="18763" ht="12.75"/>
    <row r="18764" ht="12.75"/>
    <row r="18765" ht="12.75"/>
    <row r="18766" ht="12.75"/>
    <row r="18767" ht="12.75"/>
    <row r="18768" ht="12.75"/>
    <row r="18769" ht="12.75"/>
    <row r="18770" ht="12.75"/>
    <row r="18771" ht="12.75"/>
    <row r="18772" ht="12.75"/>
    <row r="18773" ht="12.75"/>
    <row r="18774" ht="12.75"/>
    <row r="18775" ht="12.75"/>
    <row r="18776" ht="12.75"/>
    <row r="18777" ht="12.75"/>
    <row r="18778" ht="12.75"/>
    <row r="18779" ht="12.75"/>
    <row r="18780" ht="12.75"/>
    <row r="18781" ht="12.75"/>
    <row r="18782" ht="12.75"/>
    <row r="18783" ht="12.75"/>
    <row r="18784" ht="12.75"/>
    <row r="18785" ht="12.75"/>
    <row r="18786" ht="12.75"/>
    <row r="18787" ht="12.75"/>
    <row r="18788" ht="12.75"/>
    <row r="18789" ht="12.75"/>
    <row r="18790" ht="12.75"/>
    <row r="18791" ht="12.75"/>
    <row r="18792" ht="12.75"/>
    <row r="18793" ht="12.75"/>
    <row r="18794" ht="12.75"/>
    <row r="18795" ht="12.75"/>
    <row r="18796" ht="12.75"/>
    <row r="18797" ht="12.75"/>
    <row r="18798" ht="12.75"/>
    <row r="18799" ht="12.75"/>
    <row r="18800" ht="12.75"/>
    <row r="18801" ht="12.75"/>
    <row r="18802" ht="12.75"/>
    <row r="18803" ht="12.75"/>
    <row r="18804" ht="12.75"/>
    <row r="18805" ht="12.75"/>
    <row r="18806" ht="12.75"/>
    <row r="18807" ht="12.75"/>
    <row r="18808" ht="12.75"/>
    <row r="18809" ht="12.75"/>
    <row r="18810" ht="12.75"/>
    <row r="18811" ht="12.75"/>
    <row r="18812" ht="12.75"/>
    <row r="18813" ht="12.75"/>
    <row r="18814" ht="12.75"/>
    <row r="18815" ht="12.75"/>
    <row r="18816" ht="12.75"/>
    <row r="18817" ht="12.75"/>
    <row r="18818" ht="12.75"/>
    <row r="18819" ht="12.75"/>
    <row r="18820" ht="12.75"/>
    <row r="18821" ht="12.75"/>
    <row r="18822" ht="12.75"/>
    <row r="18823" ht="12.75"/>
    <row r="18824" ht="12.75"/>
    <row r="18825" ht="12.75"/>
    <row r="18826" ht="12.75"/>
    <row r="18827" ht="12.75"/>
    <row r="18828" ht="12.75"/>
    <row r="18829" ht="12.75"/>
    <row r="18830" ht="12.75"/>
    <row r="18831" ht="12.75"/>
    <row r="18832" ht="12.75"/>
    <row r="18833" ht="12.75"/>
    <row r="18834" ht="12.75"/>
    <row r="18835" ht="12.75"/>
    <row r="18836" ht="12.75"/>
    <row r="18837" ht="12.75"/>
    <row r="18838" ht="12.75"/>
    <row r="18839" ht="12.75"/>
    <row r="18840" ht="12.75"/>
    <row r="18841" ht="12.75"/>
    <row r="18842" ht="12.75"/>
    <row r="18843" ht="12.75"/>
    <row r="18844" ht="12.75"/>
    <row r="18845" ht="12.75"/>
    <row r="18846" ht="12.75"/>
    <row r="18847" ht="12.75"/>
    <row r="18848" ht="12.75"/>
    <row r="18849" ht="12.75"/>
    <row r="18850" ht="12.75"/>
    <row r="18851" ht="12.75"/>
    <row r="18852" ht="12.75"/>
    <row r="18853" ht="12.75"/>
    <row r="18854" ht="12.75"/>
    <row r="18855" ht="12.75"/>
    <row r="18856" ht="12.75"/>
    <row r="18857" ht="12.75"/>
    <row r="18858" ht="12.75"/>
    <row r="18859" ht="12.75"/>
    <row r="18860" ht="12.75"/>
    <row r="18861" ht="12.75"/>
    <row r="18862" ht="12.75"/>
    <row r="18863" ht="12.75"/>
    <row r="18864" ht="12.75"/>
    <row r="18865" ht="12.75"/>
    <row r="18866" ht="12.75"/>
    <row r="18867" ht="12.75"/>
    <row r="18868" ht="12.75"/>
    <row r="18869" ht="12.75"/>
    <row r="18870" ht="12.75"/>
    <row r="18871" ht="12.75"/>
    <row r="18872" ht="12.75"/>
    <row r="18873" ht="12.75"/>
    <row r="18874" ht="12.75"/>
    <row r="18875" ht="12.75"/>
    <row r="18876" ht="12.75"/>
    <row r="18877" ht="12.75"/>
    <row r="18878" ht="12.75"/>
    <row r="18879" ht="12.75"/>
    <row r="18880" ht="12.75"/>
    <row r="18881" ht="12.75"/>
    <row r="18882" ht="12.75"/>
    <row r="18883" ht="12.75"/>
    <row r="18884" ht="12.75"/>
    <row r="18885" ht="12.75"/>
    <row r="18886" ht="12.75"/>
    <row r="18887" ht="12.75"/>
    <row r="18888" ht="12.75"/>
    <row r="18889" ht="12.75"/>
    <row r="18890" ht="12.75"/>
    <row r="18891" ht="12.75"/>
    <row r="18892" ht="12.75"/>
    <row r="18893" ht="12.75"/>
    <row r="18894" ht="12.75"/>
    <row r="18895" ht="12.75"/>
    <row r="18896" ht="12.75"/>
    <row r="18897" ht="12.75"/>
    <row r="18898" ht="12.75"/>
    <row r="18899" ht="12.75"/>
    <row r="18900" ht="12.75"/>
    <row r="18901" ht="12.75"/>
    <row r="18902" ht="12.75"/>
    <row r="18903" ht="12.75"/>
    <row r="18904" ht="12.75"/>
    <row r="18905" ht="12.75"/>
    <row r="18906" ht="12.75"/>
    <row r="18907" ht="12.75"/>
    <row r="18908" ht="12.75"/>
    <row r="18909" ht="12.75"/>
    <row r="18910" ht="12.75"/>
    <row r="18911" ht="12.75"/>
    <row r="18912" ht="12.75"/>
    <row r="18913" ht="12.75"/>
    <row r="18914" ht="12.75"/>
    <row r="18915" ht="12.75"/>
    <row r="18916" ht="12.75"/>
    <row r="18917" ht="12.75"/>
    <row r="18918" ht="12.75"/>
    <row r="18919" ht="12.75"/>
    <row r="18920" ht="12.75"/>
    <row r="18921" ht="12.75"/>
    <row r="18922" ht="12.75"/>
    <row r="18923" ht="12.75"/>
    <row r="18924" ht="12.75"/>
    <row r="18925" ht="12.75"/>
    <row r="18926" ht="12.75"/>
    <row r="18927" ht="12.75"/>
    <row r="18928" ht="12.75"/>
    <row r="18929" ht="12.75"/>
    <row r="18930" ht="12.75"/>
    <row r="18931" ht="12.75"/>
    <row r="18932" ht="12.75"/>
    <row r="18933" ht="12.75"/>
    <row r="18934" ht="12.75"/>
    <row r="18935" ht="12.75"/>
    <row r="18936" ht="12.75"/>
    <row r="18937" ht="12.75"/>
    <row r="18938" ht="12.75"/>
    <row r="18939" ht="12.75"/>
    <row r="18940" ht="12.75"/>
    <row r="18941" ht="12.75"/>
    <row r="18942" ht="12.75"/>
    <row r="18943" ht="12.75"/>
    <row r="18944" ht="12.75"/>
    <row r="18945" ht="12.75"/>
    <row r="18946" ht="12.75"/>
    <row r="18947" ht="12.75"/>
    <row r="18948" ht="12.75"/>
    <row r="18949" ht="12.75"/>
    <row r="18950" ht="12.75"/>
    <row r="18951" ht="12.75"/>
    <row r="18952" ht="12.75"/>
    <row r="18953" ht="12.75"/>
    <row r="18954" ht="12.75"/>
    <row r="18955" ht="12.75"/>
    <row r="18956" ht="12.75"/>
    <row r="18957" ht="12.75"/>
    <row r="18958" ht="12.75"/>
    <row r="18959" ht="12.75"/>
    <row r="18960" ht="12.75"/>
    <row r="18961" ht="12.75"/>
    <row r="18962" ht="12.75"/>
    <row r="18963" ht="12.75"/>
    <row r="18964" ht="12.75"/>
    <row r="18965" ht="12.75"/>
    <row r="18966" ht="12.75"/>
    <row r="18967" ht="12.75"/>
    <row r="18968" ht="12.75"/>
    <row r="18969" ht="12.75"/>
    <row r="18970" ht="12.75"/>
    <row r="18971" ht="12.75"/>
    <row r="18972" ht="12.75"/>
    <row r="18973" ht="12.75"/>
    <row r="18974" ht="12.75"/>
    <row r="18975" ht="12.75"/>
    <row r="18976" ht="12.75"/>
    <row r="18977" ht="12.75"/>
    <row r="18978" ht="12.75"/>
    <row r="18979" ht="12.75"/>
    <row r="18980" ht="12.75"/>
    <row r="18981" ht="12.75"/>
    <row r="18982" ht="12.75"/>
    <row r="18983" ht="12.75"/>
    <row r="18984" ht="12.75"/>
    <row r="18985" ht="12.75"/>
    <row r="18986" ht="12.75"/>
    <row r="18987" ht="12.75"/>
    <row r="18988" ht="12.75"/>
    <row r="18989" ht="12.75"/>
    <row r="18990" ht="12.75"/>
    <row r="18991" ht="12.75"/>
    <row r="18992" ht="12.75"/>
    <row r="18993" ht="12.75"/>
    <row r="18994" ht="12.75"/>
    <row r="18995" ht="12.75"/>
    <row r="18996" ht="12.75"/>
    <row r="18997" ht="12.75"/>
    <row r="18998" ht="12.75"/>
    <row r="18999" ht="12.75"/>
    <row r="19000" ht="12.75"/>
    <row r="19001" ht="12.75"/>
    <row r="19002" ht="12.75"/>
    <row r="19003" ht="12.75"/>
    <row r="19004" ht="12.75"/>
    <row r="19005" ht="12.75"/>
    <row r="19006" ht="12.75"/>
    <row r="19007" ht="12.75"/>
    <row r="19008" ht="12.75"/>
    <row r="19009" ht="12.75"/>
    <row r="19010" ht="12.75"/>
    <row r="19011" ht="12.75"/>
    <row r="19012" ht="12.75"/>
    <row r="19013" ht="12.75"/>
    <row r="19014" ht="12.75"/>
    <row r="19015" ht="12.75"/>
    <row r="19016" ht="12.75"/>
    <row r="19017" ht="12.75"/>
    <row r="19018" ht="12.75"/>
    <row r="19019" ht="12.75"/>
    <row r="19020" ht="12.75"/>
    <row r="19021" ht="12.75"/>
    <row r="19022" ht="12.75"/>
    <row r="19023" ht="12.75"/>
    <row r="19024" ht="12.75"/>
    <row r="19025" ht="12.75"/>
    <row r="19026" ht="12.75"/>
    <row r="19027" ht="12.75"/>
    <row r="19028" ht="12.75"/>
    <row r="19029" ht="12.75"/>
    <row r="19030" ht="12.75"/>
    <row r="19031" ht="12.75"/>
    <row r="19032" ht="12.75"/>
    <row r="19033" ht="12.75"/>
    <row r="19034" ht="12.75"/>
    <row r="19035" ht="12.75"/>
    <row r="19036" ht="12.75"/>
    <row r="19037" ht="12.75"/>
    <row r="19038" ht="12.75"/>
    <row r="19039" ht="12.75"/>
    <row r="19040" ht="12.75"/>
    <row r="19041" ht="12.75"/>
    <row r="19042" ht="12.75"/>
    <row r="19043" ht="12.75"/>
    <row r="19044" ht="12.75"/>
    <row r="19045" ht="12.75"/>
    <row r="19046" ht="12.75"/>
    <row r="19047" ht="12.75"/>
    <row r="19048" ht="12.75"/>
    <row r="19049" ht="12.75"/>
    <row r="19050" ht="12.75"/>
    <row r="19051" ht="12.75"/>
    <row r="19052" ht="12.75"/>
    <row r="19053" ht="12.75"/>
    <row r="19054" ht="12.75"/>
    <row r="19055" ht="12.75"/>
    <row r="19056" ht="12.75"/>
    <row r="19057" ht="12.75"/>
    <row r="19058" ht="12.75"/>
    <row r="19059" ht="12.75"/>
    <row r="19060" ht="12.75"/>
    <row r="19061" ht="12.75"/>
    <row r="19062" ht="12.75"/>
    <row r="19063" ht="12.75"/>
    <row r="19064" ht="12.75"/>
    <row r="19065" ht="12.75"/>
    <row r="19066" ht="12.75"/>
    <row r="19067" ht="12.75"/>
    <row r="19068" ht="12.75"/>
    <row r="19069" ht="12.75"/>
    <row r="19070" ht="12.75"/>
    <row r="19071" ht="12.75"/>
    <row r="19072" ht="12.75"/>
    <row r="19073" ht="12.75"/>
    <row r="19074" ht="12.75"/>
    <row r="19075" ht="12.75"/>
    <row r="19076" ht="12.75"/>
    <row r="19077" ht="12.75"/>
    <row r="19078" ht="12.75"/>
    <row r="19079" ht="12.75"/>
    <row r="19080" ht="12.75"/>
    <row r="19081" ht="12.75"/>
    <row r="19082" ht="12.75"/>
    <row r="19083" ht="12.75"/>
    <row r="19084" ht="12.75"/>
    <row r="19085" ht="12.75"/>
    <row r="19086" ht="12.75"/>
    <row r="19087" ht="12.75"/>
    <row r="19088" ht="12.75"/>
    <row r="19089" ht="12.75"/>
    <row r="19090" ht="12.75"/>
    <row r="19091" ht="12.75"/>
    <row r="19092" ht="12.75"/>
    <row r="19093" ht="12.75"/>
    <row r="19094" ht="12.75"/>
    <row r="19095" ht="12.75"/>
    <row r="19096" ht="12.75"/>
    <row r="19097" ht="12.75"/>
    <row r="19098" ht="12.75"/>
    <row r="19099" ht="12.75"/>
    <row r="19100" ht="12.75"/>
    <row r="19101" ht="12.75"/>
    <row r="19102" ht="12.75"/>
    <row r="19103" ht="12.75"/>
    <row r="19104" ht="12.75"/>
    <row r="19105" ht="12.75"/>
    <row r="19106" ht="12.75"/>
    <row r="19107" ht="12.75"/>
    <row r="19108" ht="12.75"/>
    <row r="19109" ht="12.75"/>
    <row r="19110" ht="12.75"/>
    <row r="19111" ht="12.75"/>
    <row r="19112" ht="12.75"/>
    <row r="19113" ht="12.75"/>
    <row r="19114" ht="12.75"/>
    <row r="19115" ht="12.75"/>
    <row r="19116" ht="12.75"/>
    <row r="19117" ht="12.75"/>
    <row r="19118" ht="12.75"/>
    <row r="19119" ht="12.75"/>
    <row r="19120" ht="12.75"/>
    <row r="19121" ht="12.75"/>
    <row r="19122" ht="12.75"/>
    <row r="19123" ht="12.75"/>
    <row r="19124" ht="12.75"/>
    <row r="19125" ht="12.75"/>
    <row r="19126" ht="12.75"/>
    <row r="19127" ht="12.75"/>
    <row r="19128" ht="12.75"/>
    <row r="19129" ht="12.75"/>
    <row r="19130" ht="12.75"/>
    <row r="19131" ht="12.75"/>
    <row r="19132" ht="12.75"/>
    <row r="19133" ht="12.75"/>
    <row r="19134" ht="12.75"/>
    <row r="19135" ht="12.75"/>
    <row r="19136" ht="12.75"/>
    <row r="19137" ht="12.75"/>
    <row r="19138" ht="12.75"/>
    <row r="19139" ht="12.75"/>
    <row r="19140" ht="12.75"/>
    <row r="19141" ht="12.75"/>
    <row r="19142" ht="12.75"/>
    <row r="19143" ht="12.75"/>
    <row r="19144" ht="12.75"/>
    <row r="19145" ht="12.75"/>
    <row r="19146" ht="12.75"/>
    <row r="19147" ht="12.75"/>
    <row r="19148" ht="12.75"/>
    <row r="19149" ht="12.75"/>
    <row r="19150" ht="12.75"/>
    <row r="19151" ht="12.75"/>
    <row r="19152" ht="12.75"/>
    <row r="19153" ht="12.75"/>
    <row r="19154" ht="12.75"/>
    <row r="19155" ht="12.75"/>
    <row r="19156" ht="12.75"/>
    <row r="19157" ht="12.75"/>
    <row r="19158" ht="12.75"/>
    <row r="19159" ht="12.75"/>
    <row r="19160" ht="12.75"/>
    <row r="19161" ht="12.75"/>
    <row r="19162" ht="12.75"/>
    <row r="19163" ht="12.75"/>
    <row r="19164" ht="12.75"/>
    <row r="19165" ht="12.75"/>
    <row r="19166" ht="12.75"/>
    <row r="19167" ht="12.75"/>
    <row r="19168" ht="12.75"/>
    <row r="19169" ht="12.75"/>
    <row r="19170" ht="12.75"/>
    <row r="19171" ht="12.75"/>
    <row r="19172" ht="12.75"/>
    <row r="19173" ht="12.75"/>
    <row r="19174" ht="12.75"/>
    <row r="19175" ht="12.75"/>
    <row r="19176" ht="12.75"/>
    <row r="19177" ht="12.75"/>
    <row r="19178" ht="12.75"/>
    <row r="19179" ht="12.75"/>
    <row r="19180" ht="12.75"/>
    <row r="19181" ht="12.75"/>
    <row r="19182" ht="12.75"/>
    <row r="19183" ht="12.75"/>
    <row r="19184" ht="12.75"/>
    <row r="19185" ht="12.75"/>
    <row r="19186" ht="12.75"/>
    <row r="19187" ht="12.75"/>
    <row r="19188" ht="12.75"/>
    <row r="19189" ht="12.75"/>
    <row r="19190" ht="12.75"/>
    <row r="19191" ht="12.75"/>
    <row r="19192" ht="12.75"/>
    <row r="19193" ht="12.75"/>
    <row r="19194" ht="12.75"/>
    <row r="19195" ht="12.75"/>
    <row r="19196" ht="12.75"/>
    <row r="19197" ht="12.75"/>
    <row r="19198" ht="12.75"/>
    <row r="19199" ht="12.75"/>
    <row r="19200" ht="12.75"/>
    <row r="19201" ht="12.75"/>
    <row r="19202" ht="12.75"/>
    <row r="19203" ht="12.75"/>
    <row r="19204" ht="12.75"/>
    <row r="19205" ht="12.75"/>
    <row r="19206" ht="12.75"/>
    <row r="19207" ht="12.75"/>
    <row r="19208" ht="12.75"/>
    <row r="19209" ht="12.75"/>
    <row r="19210" ht="12.75"/>
    <row r="19211" ht="12.75"/>
    <row r="19212" ht="12.75"/>
    <row r="19213" ht="12.75"/>
    <row r="19214" ht="12.75"/>
    <row r="19215" ht="12.75"/>
    <row r="19216" ht="12.75"/>
    <row r="19217" ht="12.75"/>
    <row r="19218" ht="12.75"/>
    <row r="19219" ht="12.75"/>
    <row r="19220" ht="12.75"/>
    <row r="19221" ht="12.75"/>
    <row r="19222" ht="12.75"/>
    <row r="19223" ht="12.75"/>
    <row r="19224" ht="12.75"/>
    <row r="19225" ht="12.75"/>
    <row r="19226" ht="12.75"/>
    <row r="19227" ht="12.75"/>
    <row r="19228" ht="12.75"/>
    <row r="19229" ht="12.75"/>
    <row r="19230" ht="12.75"/>
    <row r="19231" ht="12.75"/>
    <row r="19232" ht="12.75"/>
    <row r="19233" ht="12.75"/>
    <row r="19234" ht="12.75"/>
    <row r="19235" ht="12.75"/>
    <row r="19236" ht="12.75"/>
    <row r="19237" ht="12.75"/>
    <row r="19238" ht="12.75"/>
    <row r="19239" ht="12.75"/>
    <row r="19240" ht="12.75"/>
    <row r="19241" ht="12.75"/>
    <row r="19242" ht="12.75"/>
    <row r="19243" ht="12.75"/>
    <row r="19244" ht="12.75"/>
    <row r="19245" ht="12.75"/>
    <row r="19246" ht="12.75"/>
    <row r="19247" ht="12.75"/>
    <row r="19248" ht="12.75"/>
    <row r="19249" ht="12.75"/>
    <row r="19250" ht="12.75"/>
    <row r="19251" ht="12.75"/>
    <row r="19252" ht="12.75"/>
    <row r="19253" ht="12.75"/>
    <row r="19254" ht="12.75"/>
    <row r="19255" ht="12.75"/>
    <row r="19256" ht="12.75"/>
    <row r="19257" ht="12.75"/>
    <row r="19258" ht="12.75"/>
    <row r="19259" ht="12.75"/>
    <row r="19260" ht="12.75"/>
    <row r="19261" ht="12.75"/>
    <row r="19262" ht="12.75"/>
    <row r="19263" ht="12.75"/>
    <row r="19264" ht="12.75"/>
    <row r="19265" ht="12.75"/>
    <row r="19266" ht="12.75"/>
    <row r="19267" ht="12.75"/>
    <row r="19268" ht="12.75"/>
    <row r="19269" ht="12.75"/>
    <row r="19270" ht="12.75"/>
    <row r="19271" ht="12.75"/>
    <row r="19272" ht="12.75"/>
    <row r="19273" ht="12.75"/>
    <row r="19274" ht="12.75"/>
    <row r="19275" ht="12.75"/>
    <row r="19276" ht="12.75"/>
    <row r="19277" ht="12.75"/>
    <row r="19278" ht="12.75"/>
    <row r="19279" ht="12.75"/>
    <row r="19280" ht="12.75"/>
    <row r="19281" ht="12.75"/>
    <row r="19282" ht="12.75"/>
    <row r="19283" ht="12.75"/>
    <row r="19284" ht="12.75"/>
    <row r="19285" ht="12.75"/>
    <row r="19286" ht="12.75"/>
    <row r="19287" ht="12.75"/>
    <row r="19288" ht="12.75"/>
    <row r="19289" ht="12.75"/>
    <row r="19290" ht="12.75"/>
    <row r="19291" ht="12.75"/>
    <row r="19292" ht="12.75"/>
    <row r="19293" ht="12.75"/>
    <row r="19294" ht="12.75"/>
    <row r="19295" ht="12.75"/>
    <row r="19296" ht="12.75"/>
    <row r="19297" ht="12.75"/>
    <row r="19298" ht="12.75"/>
    <row r="19299" ht="12.75"/>
    <row r="19300" ht="12.75"/>
    <row r="19301" ht="12.75"/>
    <row r="19302" ht="12.75"/>
    <row r="19303" ht="12.75"/>
    <row r="19304" ht="12.75"/>
    <row r="19305" ht="12.75"/>
    <row r="19306" ht="12.75"/>
    <row r="19307" ht="12.75"/>
    <row r="19308" ht="12.75"/>
    <row r="19309" ht="12.75"/>
    <row r="19310" ht="12.75"/>
    <row r="19311" ht="12.75"/>
    <row r="19312" ht="12.75"/>
    <row r="19313" ht="12.75"/>
    <row r="19314" ht="12.75"/>
    <row r="19315" ht="12.75"/>
    <row r="19316" ht="12.75"/>
    <row r="19317" ht="12.75"/>
    <row r="19318" ht="12.75"/>
    <row r="19319" ht="12.75"/>
    <row r="19320" ht="12.75"/>
    <row r="19321" ht="12.75"/>
    <row r="19322" ht="12.75"/>
    <row r="19323" ht="12.75"/>
    <row r="19324" ht="12.75"/>
    <row r="19325" ht="12.75"/>
    <row r="19326" ht="12.75"/>
    <row r="19327" ht="12.75"/>
    <row r="19328" ht="12.75"/>
    <row r="19329" ht="12.75"/>
    <row r="19330" ht="12.75"/>
    <row r="19331" ht="12.75"/>
    <row r="19332" ht="12.75"/>
    <row r="19333" ht="12.75"/>
    <row r="19334" ht="12.75"/>
    <row r="19335" ht="12.75"/>
    <row r="19336" ht="12.75"/>
    <row r="19337" ht="12.75"/>
    <row r="19338" ht="12.75"/>
    <row r="19339" ht="12.75"/>
    <row r="19340" ht="12.75"/>
    <row r="19341" ht="12.75"/>
    <row r="19342" ht="12.75"/>
    <row r="19343" ht="12.75"/>
    <row r="19344" ht="12.75"/>
    <row r="19345" ht="12.75"/>
    <row r="19346" ht="12.75"/>
    <row r="19347" ht="12.75"/>
    <row r="19348" ht="12.75"/>
    <row r="19349" ht="12.75"/>
    <row r="19350" ht="12.75"/>
    <row r="19351" ht="12.75"/>
    <row r="19352" ht="12.75"/>
    <row r="19353" ht="12.75"/>
    <row r="19354" ht="12.75"/>
    <row r="19355" ht="12.75"/>
    <row r="19356" ht="12.75"/>
    <row r="19357" ht="12.75"/>
    <row r="19358" ht="12.75"/>
    <row r="19359" ht="12.75"/>
    <row r="19360" ht="12.75"/>
    <row r="19361" ht="12.75"/>
    <row r="19362" ht="12.75"/>
    <row r="19363" ht="12.75"/>
    <row r="19364" ht="12.75"/>
    <row r="19365" ht="12.75"/>
    <row r="19366" ht="12.75"/>
    <row r="19367" ht="12.75"/>
    <row r="19368" ht="12.75"/>
    <row r="19369" ht="12.75"/>
    <row r="19370" ht="12.75"/>
    <row r="19371" ht="12.75"/>
    <row r="19372" ht="12.75"/>
    <row r="19373" ht="12.75"/>
    <row r="19374" ht="12.75"/>
    <row r="19375" ht="12.75"/>
    <row r="19376" ht="12.75"/>
    <row r="19377" ht="12.75"/>
    <row r="19378" ht="12.75"/>
    <row r="19379" ht="12.75"/>
    <row r="19380" ht="12.75"/>
    <row r="19381" ht="12.75"/>
    <row r="19382" ht="12.75"/>
    <row r="19383" ht="12.75"/>
    <row r="19384" ht="12.75"/>
    <row r="19385" ht="12.75"/>
    <row r="19386" ht="12.75"/>
    <row r="19387" ht="12.75"/>
    <row r="19388" ht="12.75"/>
    <row r="19389" ht="12.75"/>
    <row r="19390" ht="12.75"/>
    <row r="19391" ht="12.75"/>
    <row r="19392" ht="12.75"/>
    <row r="19393" ht="12.75"/>
    <row r="19394" ht="12.75"/>
    <row r="19395" ht="12.75"/>
    <row r="19396" ht="12.75"/>
    <row r="19397" ht="12.75"/>
    <row r="19398" ht="12.75"/>
    <row r="19399" ht="12.75"/>
    <row r="19400" ht="12.75"/>
    <row r="19401" ht="12.75"/>
    <row r="19402" ht="12.75"/>
    <row r="19403" ht="12.75"/>
    <row r="19404" ht="12.75"/>
    <row r="19405" ht="12.75"/>
    <row r="19406" ht="12.75"/>
    <row r="19407" ht="12.75"/>
    <row r="19408" ht="12.75"/>
    <row r="19409" ht="12.75"/>
    <row r="19410" ht="12.75"/>
    <row r="19411" ht="12.75"/>
    <row r="19412" ht="12.75"/>
    <row r="19413" ht="12.75"/>
    <row r="19414" ht="12.75"/>
    <row r="19415" ht="12.75"/>
    <row r="19416" ht="12.75"/>
    <row r="19417" ht="12.75"/>
    <row r="19418" ht="12.75"/>
    <row r="19419" ht="12.75"/>
    <row r="19420" ht="12.75"/>
    <row r="19421" ht="12.75"/>
    <row r="19422" ht="12.75"/>
    <row r="19423" ht="12.75"/>
    <row r="19424" ht="12.75"/>
    <row r="19425" ht="12.75"/>
    <row r="19426" ht="12.75"/>
    <row r="19427" ht="12.75"/>
    <row r="19428" ht="12.75"/>
    <row r="19429" ht="12.75"/>
    <row r="19430" ht="12.75"/>
    <row r="19431" ht="12.75"/>
    <row r="19432" ht="12.75"/>
    <row r="19433" ht="12.75"/>
    <row r="19434" ht="12.75"/>
    <row r="19435" ht="12.75"/>
    <row r="19436" ht="12.75"/>
    <row r="19437" ht="12.75"/>
    <row r="19438" ht="12.75"/>
    <row r="19439" ht="12.75"/>
    <row r="19440" ht="12.75"/>
    <row r="19441" ht="12.75"/>
    <row r="19442" ht="12.75"/>
    <row r="19443" ht="12.75"/>
    <row r="19444" ht="12.75"/>
    <row r="19445" ht="12.75"/>
    <row r="19446" ht="12.75"/>
    <row r="19447" ht="12.75"/>
    <row r="19448" ht="12.75"/>
    <row r="19449" ht="12.75"/>
    <row r="19450" ht="12.75"/>
    <row r="19451" ht="12.75"/>
    <row r="19452" ht="12.75"/>
    <row r="19453" ht="12.75"/>
    <row r="19454" ht="12.75"/>
    <row r="19455" ht="12.75"/>
    <row r="19456" ht="12.75"/>
    <row r="19457" ht="12.75"/>
    <row r="19458" ht="12.75"/>
    <row r="19459" ht="12.75"/>
    <row r="19460" ht="12.75"/>
    <row r="19461" ht="12.75"/>
    <row r="19462" ht="12.75"/>
    <row r="19463" ht="12.75"/>
    <row r="19464" ht="12.75"/>
    <row r="19465" ht="12.75"/>
    <row r="19466" ht="12.75"/>
    <row r="19467" ht="12.75"/>
    <row r="19468" ht="12.75"/>
    <row r="19469" ht="12.75"/>
    <row r="19470" ht="12.75"/>
    <row r="19471" ht="12.75"/>
    <row r="19472" ht="12.75"/>
    <row r="19473" ht="12.75"/>
    <row r="19474" ht="12.75"/>
    <row r="19475" ht="12.75"/>
    <row r="19476" ht="12.75"/>
    <row r="19477" ht="12.75"/>
    <row r="19478" ht="12.75"/>
    <row r="19479" ht="12.75"/>
    <row r="19480" ht="12.75"/>
    <row r="19481" ht="12.75"/>
    <row r="19482" ht="12.75"/>
    <row r="19483" ht="12.75"/>
    <row r="19484" ht="12.75"/>
    <row r="19485" ht="12.75"/>
    <row r="19486" ht="12.75"/>
    <row r="19487" ht="12.75"/>
    <row r="19488" ht="12.75"/>
    <row r="19489" ht="12.75"/>
    <row r="19490" ht="12.75"/>
    <row r="19491" ht="12.75"/>
    <row r="19492" ht="12.75"/>
    <row r="19493" ht="12.75"/>
    <row r="19494" ht="12.75"/>
    <row r="19495" ht="12.75"/>
    <row r="19496" ht="12.75"/>
    <row r="19497" ht="12.75"/>
    <row r="19498" ht="12.75"/>
    <row r="19499" ht="12.75"/>
    <row r="19500" ht="12.75"/>
    <row r="19501" ht="12.75"/>
    <row r="19502" ht="12.75"/>
    <row r="19503" ht="12.75"/>
    <row r="19504" ht="12.75"/>
    <row r="19505" ht="12.75"/>
    <row r="19506" ht="12.75"/>
    <row r="19507" ht="12.75"/>
    <row r="19508" ht="12.75"/>
    <row r="19509" ht="12.75"/>
    <row r="19510" ht="12.75"/>
    <row r="19511" ht="12.75"/>
    <row r="19512" ht="12.75"/>
    <row r="19513" ht="12.75"/>
    <row r="19514" ht="12.75"/>
    <row r="19515" ht="12.75"/>
    <row r="19516" ht="12.75"/>
    <row r="19517" ht="12.75"/>
    <row r="19518" ht="12.75"/>
    <row r="19519" ht="12.75"/>
    <row r="19520" ht="12.75"/>
    <row r="19521" ht="12.75"/>
    <row r="19522" ht="12.75"/>
    <row r="19523" ht="12.75"/>
    <row r="19524" ht="12.75"/>
    <row r="19525" ht="12.75"/>
    <row r="19526" ht="12.75"/>
    <row r="19527" ht="12.75"/>
    <row r="19528" ht="12.75"/>
    <row r="19529" ht="12.75"/>
    <row r="19530" ht="12.75"/>
    <row r="19531" ht="12.75"/>
    <row r="19532" ht="12.75"/>
    <row r="19533" ht="12.75"/>
    <row r="19534" ht="12.75"/>
    <row r="19535" ht="12.75"/>
    <row r="19536" ht="12.75"/>
    <row r="19537" ht="12.75"/>
    <row r="19538" ht="12.75"/>
    <row r="19539" ht="12.75"/>
    <row r="19540" ht="12.75"/>
    <row r="19541" ht="12.75"/>
    <row r="19542" ht="12.75"/>
    <row r="19543" ht="12.75"/>
    <row r="19544" ht="12.75"/>
    <row r="19545" ht="12.75"/>
    <row r="19546" ht="12.75"/>
    <row r="19547" ht="12.75"/>
    <row r="19548" ht="12.75"/>
    <row r="19549" ht="12.75"/>
    <row r="19550" ht="12.75"/>
    <row r="19551" ht="12.75"/>
    <row r="19552" ht="12.75"/>
    <row r="19553" ht="12.75"/>
    <row r="19554" ht="12.75"/>
    <row r="19555" ht="12.75"/>
    <row r="19556" ht="12.75"/>
    <row r="19557" ht="12.75"/>
    <row r="19558" ht="12.75"/>
    <row r="19559" ht="12.75"/>
    <row r="19560" ht="12.75"/>
    <row r="19561" ht="12.75"/>
    <row r="19562" ht="12.75"/>
    <row r="19563" ht="12.75"/>
    <row r="19564" ht="12.75"/>
    <row r="19565" ht="12.75"/>
    <row r="19566" ht="12.75"/>
    <row r="19567" ht="12.75"/>
    <row r="19568" ht="12.75"/>
    <row r="19569" ht="12.75"/>
    <row r="19570" ht="12.75"/>
    <row r="19571" ht="12.75"/>
    <row r="19572" ht="12.75"/>
    <row r="19573" ht="12.75"/>
    <row r="19574" ht="12.75"/>
    <row r="19575" ht="12.75"/>
    <row r="19576" ht="12.75"/>
    <row r="19577" ht="12.75"/>
    <row r="19578" ht="12.75"/>
    <row r="19579" ht="12.75"/>
    <row r="19580" ht="12.75"/>
    <row r="19581" ht="12.75"/>
    <row r="19582" ht="12.75"/>
    <row r="19583" ht="12.75"/>
    <row r="19584" ht="12.75"/>
    <row r="19585" ht="12.75"/>
    <row r="19586" ht="12.75"/>
    <row r="19587" ht="12.75"/>
    <row r="19588" ht="12.75"/>
    <row r="19589" ht="12.75"/>
    <row r="19590" ht="12.75"/>
    <row r="19591" ht="12.75"/>
    <row r="19592" ht="12.75"/>
    <row r="19593" ht="12.75"/>
    <row r="19594" ht="12.75"/>
    <row r="19595" ht="12.75"/>
    <row r="19596" ht="12.75"/>
    <row r="19597" ht="12.75"/>
    <row r="19598" ht="12.75"/>
    <row r="19599" ht="12.75"/>
    <row r="19600" ht="12.75"/>
    <row r="19601" ht="12.75"/>
    <row r="19602" ht="12.75"/>
    <row r="19603" ht="12.75"/>
    <row r="19604" ht="12.75"/>
    <row r="19605" ht="12.75"/>
    <row r="19606" ht="12.75"/>
    <row r="19607" ht="12.75"/>
    <row r="19608" ht="12.75"/>
    <row r="19609" ht="12.75"/>
    <row r="19610" ht="12.75"/>
    <row r="19611" ht="12.75"/>
    <row r="19612" ht="12.75"/>
    <row r="19613" ht="12.75"/>
    <row r="19614" ht="12.75"/>
    <row r="19615" ht="12.75"/>
    <row r="19616" ht="12.75"/>
    <row r="19617" ht="12.75"/>
    <row r="19618" ht="12.75"/>
    <row r="19619" ht="12.75"/>
    <row r="19620" ht="12.75"/>
    <row r="19621" ht="12.75"/>
    <row r="19622" ht="12.75"/>
    <row r="19623" ht="12.75"/>
    <row r="19624" ht="12.75"/>
    <row r="19625" ht="12.75"/>
    <row r="19626" ht="12.75"/>
    <row r="19627" ht="12.75"/>
    <row r="19628" ht="12.75"/>
    <row r="19629" ht="12.75"/>
    <row r="19630" ht="12.75"/>
    <row r="19631" ht="12.75"/>
    <row r="19632" ht="12.75"/>
    <row r="19633" ht="12.75"/>
    <row r="19634" ht="12.75"/>
    <row r="19635" ht="12.75"/>
    <row r="19636" ht="12.75"/>
    <row r="19637" ht="12.75"/>
    <row r="19638" ht="12.75"/>
    <row r="19639" ht="12.75"/>
    <row r="19640" ht="12.75"/>
    <row r="19641" ht="12.75"/>
    <row r="19642" ht="12.75"/>
    <row r="19643" ht="12.75"/>
    <row r="19644" ht="12.75"/>
    <row r="19645" ht="12.75"/>
    <row r="19646" ht="12.75"/>
    <row r="19647" ht="12.75"/>
    <row r="19648" ht="12.75"/>
    <row r="19649" ht="12.75"/>
    <row r="19650" ht="12.75"/>
    <row r="19651" ht="12.75"/>
    <row r="19652" ht="12.75"/>
    <row r="19653" ht="12.75"/>
    <row r="19654" ht="12.75"/>
    <row r="19655" ht="12.75"/>
    <row r="19656" ht="12.75"/>
    <row r="19657" ht="12.75"/>
    <row r="19658" ht="12.75"/>
    <row r="19659" ht="12.75"/>
    <row r="19660" ht="12.75"/>
    <row r="19661" ht="12.75"/>
    <row r="19662" ht="12.75"/>
    <row r="19663" ht="12.75"/>
    <row r="19664" ht="12.75"/>
    <row r="19665" ht="12.75"/>
    <row r="19666" ht="12.75"/>
    <row r="19667" ht="12.75"/>
    <row r="19668" ht="12.75"/>
    <row r="19669" ht="12.75"/>
    <row r="19670" ht="12.75"/>
    <row r="19671" ht="12.75"/>
    <row r="19672" ht="12.75"/>
    <row r="19673" ht="12.75"/>
    <row r="19674" ht="12.75"/>
    <row r="19675" ht="12.75"/>
    <row r="19676" ht="12.75"/>
    <row r="19677" ht="12.75"/>
    <row r="19678" ht="12.75"/>
    <row r="19679" ht="12.75"/>
    <row r="19680" ht="12.75"/>
    <row r="19681" ht="12.75"/>
    <row r="19682" ht="12.75"/>
    <row r="19683" ht="12.75"/>
    <row r="19684" ht="12.75"/>
    <row r="19685" ht="12.75"/>
    <row r="19686" ht="12.75"/>
    <row r="19687" ht="12.75"/>
    <row r="19688" ht="12.75"/>
    <row r="19689" ht="12.75"/>
    <row r="19690" ht="12.75"/>
    <row r="19691" ht="12.75"/>
    <row r="19692" ht="12.75"/>
    <row r="19693" ht="12.75"/>
    <row r="19694" ht="12.75"/>
    <row r="19695" ht="12.75"/>
    <row r="19696" ht="12.75"/>
    <row r="19697" ht="12.75"/>
    <row r="19698" ht="12.75"/>
    <row r="19699" ht="12.75"/>
    <row r="19700" ht="12.75"/>
    <row r="19701" ht="12.75"/>
    <row r="19702" ht="12.75"/>
    <row r="19703" ht="12.75"/>
    <row r="19704" ht="12.75"/>
    <row r="19705" ht="12.75"/>
    <row r="19706" ht="12.75"/>
    <row r="19707" ht="12.75"/>
    <row r="19708" ht="12.75"/>
    <row r="19709" ht="12.75"/>
    <row r="19710" ht="12.75"/>
    <row r="19711" ht="12.75"/>
    <row r="19712" ht="12.75"/>
    <row r="19713" ht="12.75"/>
    <row r="19714" ht="12.75"/>
    <row r="19715" ht="12.75"/>
    <row r="19716" ht="12.75"/>
    <row r="19717" ht="12.75"/>
    <row r="19718" ht="12.75"/>
    <row r="19719" ht="12.75"/>
    <row r="19720" ht="12.75"/>
    <row r="19721" ht="12.75"/>
    <row r="19722" ht="12.75"/>
    <row r="19723" ht="12.75"/>
    <row r="19724" ht="12.75"/>
    <row r="19725" ht="12.75"/>
    <row r="19726" ht="12.75"/>
    <row r="19727" ht="12.75"/>
    <row r="19728" ht="12.75"/>
    <row r="19729" ht="12.75"/>
    <row r="19730" ht="12.75"/>
    <row r="19731" ht="12.75"/>
    <row r="19732" ht="12.75"/>
    <row r="19733" ht="12.75"/>
    <row r="19734" ht="12.75"/>
    <row r="19735" ht="12.75"/>
    <row r="19736" ht="12.75"/>
    <row r="19737" ht="12.75"/>
    <row r="19738" ht="12.75"/>
    <row r="19739" ht="12.75"/>
    <row r="19740" ht="12.75"/>
    <row r="19741" ht="12.75"/>
    <row r="19742" ht="12.75"/>
    <row r="19743" ht="12.75"/>
    <row r="19744" ht="12.75"/>
    <row r="19745" ht="12.75"/>
    <row r="19746" ht="12.75"/>
    <row r="19747" ht="12.75"/>
    <row r="19748" ht="12.75"/>
    <row r="19749" ht="12.75"/>
    <row r="19750" ht="12.75"/>
    <row r="19751" ht="12.75"/>
    <row r="19752" ht="12.75"/>
    <row r="19753" ht="12.75"/>
    <row r="19754" ht="12.75"/>
    <row r="19755" ht="12.75"/>
    <row r="19756" ht="12.75"/>
    <row r="19757" ht="12.75"/>
    <row r="19758" ht="12.75"/>
    <row r="19759" ht="12.75"/>
    <row r="19760" ht="12.75"/>
    <row r="19761" ht="12.75"/>
    <row r="19762" ht="12.75"/>
    <row r="19763" ht="12.75"/>
    <row r="19764" ht="12.75"/>
    <row r="19765" ht="12.75"/>
    <row r="19766" ht="12.75"/>
    <row r="19767" ht="12.75"/>
    <row r="19768" ht="12.75"/>
    <row r="19769" ht="12.75"/>
    <row r="19770" ht="12.75"/>
    <row r="19771" ht="12.75"/>
    <row r="19772" ht="12.75"/>
    <row r="19773" ht="12.75"/>
    <row r="19774" ht="12.75"/>
    <row r="19775" ht="12.75"/>
    <row r="19776" ht="12.75"/>
    <row r="19777" ht="12.75"/>
    <row r="19778" ht="12.75"/>
    <row r="19779" ht="12.75"/>
    <row r="19780" ht="12.75"/>
    <row r="19781" ht="12.75"/>
    <row r="19782" ht="12.75"/>
    <row r="19783" ht="12.75"/>
    <row r="19784" ht="12.75"/>
    <row r="19785" ht="12.75"/>
    <row r="19786" ht="12.75"/>
    <row r="19787" ht="12.75"/>
    <row r="19788" ht="12.75"/>
    <row r="19789" ht="12.75"/>
    <row r="19790" ht="12.75"/>
    <row r="19791" ht="12.75"/>
    <row r="19792" ht="12.75"/>
    <row r="19793" ht="12.75"/>
    <row r="19794" ht="12.75"/>
    <row r="19795" ht="12.75"/>
    <row r="19796" ht="12.75"/>
    <row r="19797" ht="12.75"/>
    <row r="19798" ht="12.75"/>
    <row r="19799" ht="12.75"/>
    <row r="19800" ht="12.75"/>
    <row r="19801" ht="12.75"/>
    <row r="19802" ht="12.75"/>
    <row r="19803" ht="12.75"/>
    <row r="19804" ht="12.75"/>
    <row r="19805" ht="12.75"/>
    <row r="19806" ht="12.75"/>
    <row r="19807" ht="12.75"/>
    <row r="19808" ht="12.75"/>
    <row r="19809" ht="12.75"/>
    <row r="19810" ht="12.75"/>
    <row r="19811" ht="12.75"/>
    <row r="19812" ht="12.75"/>
    <row r="19813" ht="12.75"/>
    <row r="19814" ht="12.75"/>
    <row r="19815" ht="12.75"/>
    <row r="19816" ht="12.75"/>
    <row r="19817" ht="12.75"/>
    <row r="19818" ht="12.75"/>
    <row r="19819" ht="12.75"/>
    <row r="19820" ht="12.75"/>
    <row r="19821" ht="12.75"/>
    <row r="19822" ht="12.75"/>
    <row r="19823" ht="12.75"/>
    <row r="19824" ht="12.75"/>
    <row r="19825" ht="12.75"/>
    <row r="19826" ht="12.75"/>
    <row r="19827" ht="12.75"/>
    <row r="19828" ht="12.75"/>
    <row r="19829" ht="12.75"/>
    <row r="19830" ht="12.75"/>
    <row r="19831" ht="12.75"/>
    <row r="19832" ht="12.75"/>
    <row r="19833" ht="12.75"/>
    <row r="19834" ht="12.75"/>
    <row r="19835" ht="12.75"/>
    <row r="19836" ht="12.75"/>
    <row r="19837" ht="12.75"/>
    <row r="19838" ht="12.75"/>
    <row r="19839" ht="12.75"/>
    <row r="19840" ht="12.75"/>
    <row r="19841" ht="12.75"/>
    <row r="19842" ht="12.75"/>
    <row r="19843" ht="12.75"/>
    <row r="19844" ht="12.75"/>
    <row r="19845" ht="12.75"/>
    <row r="19846" ht="12.75"/>
    <row r="19847" ht="12.75"/>
    <row r="19848" ht="12.75"/>
    <row r="19849" ht="12.75"/>
    <row r="19850" ht="12.75"/>
    <row r="19851" ht="12.75"/>
    <row r="19852" ht="12.75"/>
    <row r="19853" ht="12.75"/>
    <row r="19854" ht="12.75"/>
    <row r="19855" ht="12.75"/>
    <row r="19856" ht="12.75"/>
    <row r="19857" ht="12.75"/>
    <row r="19858" ht="12.75"/>
    <row r="19859" ht="12.75"/>
    <row r="19860" ht="12.75"/>
    <row r="19861" ht="12.75"/>
    <row r="19862" ht="12.75"/>
    <row r="19863" ht="12.75"/>
    <row r="19864" ht="12.75"/>
    <row r="19865" ht="12.75"/>
    <row r="19866" ht="12.75"/>
    <row r="19867" ht="12.75"/>
    <row r="19868" ht="12.75"/>
    <row r="19869" ht="12.75"/>
    <row r="19870" ht="12.75"/>
    <row r="19871" ht="12.75"/>
    <row r="19872" ht="12.75"/>
    <row r="19873" ht="12.75"/>
    <row r="19874" ht="12.75"/>
    <row r="19875" ht="12.75"/>
    <row r="19876" ht="12.75"/>
    <row r="19877" ht="12.75"/>
    <row r="19878" ht="12.75"/>
    <row r="19879" ht="12.75"/>
    <row r="19880" ht="12.75"/>
    <row r="19881" ht="12.75"/>
    <row r="19882" ht="12.75"/>
    <row r="19883" ht="12.75"/>
    <row r="19884" ht="12.75"/>
    <row r="19885" ht="12.75"/>
    <row r="19886" ht="12.75"/>
    <row r="19887" ht="12.75"/>
    <row r="19888" ht="12.75"/>
    <row r="19889" ht="12.75"/>
    <row r="19890" ht="12.75"/>
    <row r="19891" ht="12.75"/>
    <row r="19892" ht="12.75"/>
    <row r="19893" ht="12.75"/>
    <row r="19894" ht="12.75"/>
    <row r="19895" ht="12.75"/>
    <row r="19896" ht="12.75"/>
    <row r="19897" ht="12.75"/>
    <row r="19898" ht="12.75"/>
    <row r="19899" ht="12.75"/>
    <row r="19900" ht="12.75"/>
    <row r="19901" ht="12.75"/>
    <row r="19902" ht="12.75"/>
    <row r="19903" ht="12.75"/>
    <row r="19904" ht="12.75"/>
    <row r="19905" ht="12.75"/>
    <row r="19906" ht="12.75"/>
    <row r="19907" ht="12.75"/>
    <row r="19908" ht="12.75"/>
    <row r="19909" ht="12.75"/>
    <row r="19910" ht="12.75"/>
    <row r="19911" ht="12.75"/>
    <row r="19912" ht="12.75"/>
    <row r="19913" ht="12.75"/>
    <row r="19914" ht="12.75"/>
    <row r="19915" ht="12.75"/>
    <row r="19916" ht="12.75"/>
    <row r="19917" ht="12.75"/>
    <row r="19918" ht="12.75"/>
    <row r="19919" ht="12.75"/>
    <row r="19920" ht="12.75"/>
    <row r="19921" ht="12.75"/>
    <row r="19922" ht="12.75"/>
    <row r="19923" ht="12.75"/>
    <row r="19924" ht="12.75"/>
    <row r="19925" ht="12.75"/>
    <row r="19926" ht="12.75"/>
    <row r="19927" ht="12.75"/>
    <row r="19928" ht="12.75"/>
    <row r="19929" ht="12.75"/>
    <row r="19930" ht="12.75"/>
    <row r="19931" ht="12.75"/>
    <row r="19932" ht="12.75"/>
    <row r="19933" ht="12.75"/>
    <row r="19934" ht="12.75"/>
    <row r="19935" ht="12.75"/>
    <row r="19936" ht="12.75"/>
    <row r="19937" ht="12.75"/>
    <row r="19938" ht="12.75"/>
    <row r="19939" ht="12.75"/>
    <row r="19940" ht="12.75"/>
    <row r="19941" ht="12.75"/>
    <row r="19942" ht="12.75"/>
    <row r="19943" ht="12.75"/>
    <row r="19944" ht="12.75"/>
    <row r="19945" ht="12.75"/>
    <row r="19946" ht="12.75"/>
    <row r="19947" ht="12.75"/>
    <row r="19948" ht="12.75"/>
    <row r="19949" ht="12.75"/>
    <row r="19950" ht="12.75"/>
    <row r="19951" ht="12.75"/>
    <row r="19952" ht="12.75"/>
    <row r="19953" ht="12.75"/>
    <row r="19954" ht="12.75"/>
    <row r="19955" ht="12.75"/>
    <row r="19956" ht="12.75"/>
    <row r="19957" ht="12.75"/>
    <row r="19958" ht="12.75"/>
    <row r="19959" ht="12.75"/>
    <row r="19960" ht="12.75"/>
    <row r="19961" ht="12.75"/>
    <row r="19962" ht="12.75"/>
    <row r="19963" ht="12.75"/>
    <row r="19964" ht="12.75"/>
    <row r="19965" ht="12.75"/>
    <row r="19966" ht="12.75"/>
    <row r="19967" ht="12.75"/>
    <row r="19968" ht="12.75"/>
    <row r="19969" ht="12.75"/>
    <row r="19970" ht="12.75"/>
    <row r="19971" ht="12.75"/>
    <row r="19972" ht="12.75"/>
    <row r="19973" ht="12.75"/>
    <row r="19974" ht="12.75"/>
    <row r="19975" ht="12.75"/>
    <row r="19976" ht="12.75"/>
    <row r="19977" ht="12.75"/>
    <row r="19978" ht="12.75"/>
    <row r="19979" ht="12.75"/>
    <row r="19980" ht="12.75"/>
    <row r="19981" ht="12.75"/>
    <row r="19982" ht="12.75"/>
    <row r="19983" ht="12.75"/>
    <row r="19984" ht="12.75"/>
    <row r="19985" ht="12.75"/>
    <row r="19986" ht="12.75"/>
    <row r="19987" ht="12.75"/>
    <row r="19988" ht="12.75"/>
    <row r="19989" ht="12.75"/>
    <row r="19990" ht="12.75"/>
    <row r="19991" ht="12.75"/>
    <row r="19992" ht="12.75"/>
    <row r="19993" ht="12.75"/>
    <row r="19994" ht="12.75"/>
    <row r="19995" ht="12.75"/>
    <row r="19996" ht="12.75"/>
    <row r="19997" ht="12.75"/>
    <row r="19998" ht="12.75"/>
    <row r="19999" ht="12.75"/>
    <row r="20000" ht="12.75"/>
    <row r="20001" ht="12.75"/>
    <row r="20002" ht="12.75"/>
    <row r="20003" ht="12.75"/>
    <row r="20004" ht="12.75"/>
    <row r="20005" ht="12.75"/>
    <row r="20006" ht="12.75"/>
    <row r="20007" ht="12.75"/>
    <row r="20008" ht="12.75"/>
    <row r="20009" ht="12.75"/>
    <row r="20010" ht="12.75"/>
    <row r="20011" ht="12.75"/>
    <row r="20012" ht="12.75"/>
    <row r="20013" ht="12.75"/>
    <row r="20014" ht="12.75"/>
    <row r="20015" ht="12.75"/>
    <row r="20016" ht="12.75"/>
    <row r="20017" ht="12.75"/>
    <row r="20018" ht="12.75"/>
    <row r="20019" ht="12.75"/>
    <row r="20020" ht="12.75"/>
    <row r="20021" ht="12.75"/>
    <row r="20022" ht="12.75"/>
    <row r="20023" ht="12.75"/>
    <row r="20024" ht="12.75"/>
    <row r="20025" ht="12.75"/>
    <row r="20026" ht="12.75"/>
    <row r="20027" ht="12.75"/>
    <row r="20028" ht="12.75"/>
    <row r="20029" ht="12.75"/>
    <row r="20030" ht="12.75"/>
    <row r="20031" ht="12.75"/>
    <row r="20032" ht="12.75"/>
    <row r="20033" ht="12.75"/>
    <row r="20034" ht="12.75"/>
    <row r="20035" ht="12.75"/>
    <row r="20036" ht="12.75"/>
    <row r="20037" ht="12.75"/>
    <row r="20038" ht="12.75"/>
    <row r="20039" ht="12.75"/>
    <row r="20040" ht="12.75"/>
    <row r="20041" ht="12.75"/>
    <row r="20042" ht="12.75"/>
    <row r="20043" ht="12.75"/>
    <row r="20044" ht="12.75"/>
    <row r="20045" ht="12.75"/>
    <row r="20046" ht="12.75"/>
    <row r="20047" ht="12.75"/>
    <row r="20048" ht="12.75"/>
    <row r="20049" ht="12.75"/>
    <row r="20050" ht="12.75"/>
    <row r="20051" ht="12.75"/>
    <row r="20052" ht="12.75"/>
    <row r="20053" ht="12.75"/>
    <row r="20054" ht="12.75"/>
    <row r="20055" ht="12.75"/>
    <row r="20056" ht="12.75"/>
    <row r="20057" ht="12.75"/>
    <row r="20058" ht="12.75"/>
    <row r="20059" ht="12.75"/>
    <row r="20060" ht="12.75"/>
    <row r="20061" ht="12.75"/>
    <row r="20062" ht="12.75"/>
    <row r="20063" ht="12.75"/>
    <row r="20064" ht="12.75"/>
    <row r="20065" ht="12.75"/>
    <row r="20066" ht="12.75"/>
    <row r="20067" ht="12.75"/>
    <row r="20068" ht="12.75"/>
    <row r="20069" ht="12.75"/>
    <row r="20070" ht="12.75"/>
    <row r="20071" ht="12.75"/>
    <row r="20072" ht="12.75"/>
    <row r="20073" ht="12.75"/>
    <row r="20074" ht="12.75"/>
    <row r="20075" ht="12.75"/>
    <row r="20076" ht="12.75"/>
    <row r="20077" ht="12.75"/>
    <row r="20078" ht="12.75"/>
    <row r="20079" ht="12.75"/>
    <row r="20080" ht="12.75"/>
    <row r="20081" ht="12.75"/>
    <row r="20082" ht="12.75"/>
    <row r="20083" ht="12.75"/>
    <row r="20084" ht="12.75"/>
    <row r="20085" ht="12.75"/>
    <row r="20086" ht="12.75"/>
    <row r="20087" ht="12.75"/>
    <row r="20088" ht="12.75"/>
    <row r="20089" ht="12.75"/>
    <row r="20090" ht="12.75"/>
    <row r="20091" ht="12.75"/>
    <row r="20092" ht="12.75"/>
    <row r="20093" ht="12.75"/>
    <row r="20094" ht="12.75"/>
    <row r="20095" ht="12.75"/>
    <row r="20096" ht="12.75"/>
    <row r="20097" ht="12.75"/>
    <row r="20098" ht="12.75"/>
    <row r="20099" ht="12.75"/>
    <row r="20100" ht="12.75"/>
    <row r="20101" ht="12.75"/>
    <row r="20102" ht="12.75"/>
    <row r="20103" ht="12.75"/>
    <row r="20104" ht="12.75"/>
    <row r="20105" ht="12.75"/>
    <row r="20106" ht="12.75"/>
    <row r="20107" ht="12.75"/>
    <row r="20108" ht="12.75"/>
    <row r="20109" ht="12.75"/>
    <row r="20110" ht="12.75"/>
    <row r="20111" ht="12.75"/>
    <row r="20112" ht="12.75"/>
    <row r="20113" ht="12.75"/>
    <row r="20114" ht="12.75"/>
    <row r="20115" ht="12.75"/>
    <row r="20116" ht="12.75"/>
    <row r="20117" ht="12.75"/>
    <row r="20118" ht="12.75"/>
    <row r="20119" ht="12.75"/>
    <row r="20120" ht="12.75"/>
    <row r="20121" ht="12.75"/>
    <row r="20122" ht="12.75"/>
    <row r="20123" ht="12.75"/>
    <row r="20124" ht="12.75"/>
    <row r="20125" ht="12.75"/>
    <row r="20126" ht="12.75"/>
    <row r="20127" ht="12.75"/>
    <row r="20128" ht="12.75"/>
    <row r="20129" ht="12.75"/>
    <row r="20130" ht="12.75"/>
    <row r="20131" ht="12.75"/>
    <row r="20132" ht="12.75"/>
    <row r="20133" ht="12.75"/>
    <row r="20134" ht="12.75"/>
    <row r="20135" ht="12.75"/>
    <row r="20136" ht="12.75"/>
    <row r="20137" ht="12.75"/>
    <row r="20138" ht="12.75"/>
    <row r="20139" ht="12.75"/>
    <row r="20140" ht="12.75"/>
    <row r="20141" ht="12.75"/>
    <row r="20142" ht="12.75"/>
    <row r="20143" ht="12.75"/>
    <row r="20144" ht="12.75"/>
    <row r="20145" ht="12.75"/>
    <row r="20146" ht="12.75"/>
    <row r="20147" ht="12.75"/>
    <row r="20148" ht="12.75"/>
    <row r="20149" ht="12.75"/>
    <row r="20150" ht="12.75"/>
    <row r="20151" ht="12.75"/>
    <row r="20152" ht="12.75"/>
    <row r="20153" ht="12.75"/>
    <row r="20154" ht="12.75"/>
    <row r="20155" ht="12.75"/>
    <row r="20156" ht="12.75"/>
    <row r="20157" ht="12.75"/>
    <row r="20158" ht="12.75"/>
    <row r="20159" ht="12.75"/>
    <row r="20160" ht="12.75"/>
    <row r="20161" ht="12.75"/>
    <row r="20162" ht="12.75"/>
    <row r="20163" ht="12.75"/>
    <row r="20164" ht="12.75"/>
    <row r="20165" ht="12.75"/>
    <row r="20166" ht="12.75"/>
    <row r="20167" ht="12.75"/>
    <row r="20168" ht="12.75"/>
    <row r="20169" ht="12.75"/>
    <row r="20170" ht="12.75"/>
    <row r="20171" ht="12.75"/>
    <row r="20172" ht="12.75"/>
    <row r="20173" ht="12.75"/>
    <row r="20174" ht="12.75"/>
    <row r="20175" ht="12.75"/>
    <row r="20176" ht="12.75"/>
    <row r="20177" ht="12.75"/>
    <row r="20178" ht="12.75"/>
    <row r="20179" ht="12.75"/>
    <row r="20180" ht="12.75"/>
    <row r="20181" ht="12.75"/>
    <row r="20182" ht="12.75"/>
    <row r="20183" ht="12.75"/>
    <row r="20184" ht="12.75"/>
    <row r="20185" ht="12.75"/>
    <row r="20186" ht="12.75"/>
    <row r="20187" ht="12.75"/>
    <row r="20188" ht="12.75"/>
    <row r="20189" ht="12.75"/>
    <row r="20190" ht="12.75"/>
    <row r="20191" ht="12.75"/>
    <row r="20192" ht="12.75"/>
    <row r="20193" ht="12.75"/>
    <row r="20194" ht="12.75"/>
    <row r="20195" ht="12.75"/>
    <row r="20196" ht="12.75"/>
    <row r="20197" ht="12.75"/>
    <row r="20198" ht="12.75"/>
    <row r="20199" ht="12.75"/>
    <row r="20200" ht="12.75"/>
    <row r="20201" ht="12.75"/>
    <row r="20202" ht="12.75"/>
    <row r="20203" ht="12.75"/>
    <row r="20204" ht="12.75"/>
    <row r="20205" ht="12.75"/>
    <row r="20206" ht="12.75"/>
    <row r="20207" ht="12.75"/>
    <row r="20208" ht="12.75"/>
    <row r="20209" ht="12.75"/>
    <row r="20210" ht="12.75"/>
    <row r="20211" ht="12.75"/>
    <row r="20212" ht="12.75"/>
    <row r="20213" ht="12.75"/>
    <row r="20214" ht="12.75"/>
    <row r="20215" ht="12.75"/>
    <row r="20216" ht="12.75"/>
    <row r="20217" ht="12.75"/>
    <row r="20218" ht="12.75"/>
    <row r="20219" ht="12.75"/>
    <row r="20220" ht="12.75"/>
    <row r="20221" ht="12.75"/>
    <row r="20222" ht="12.75"/>
    <row r="20223" ht="12.75"/>
    <row r="20224" ht="12.75"/>
    <row r="20225" ht="12.75"/>
    <row r="20226" ht="12.75"/>
    <row r="20227" ht="12.75"/>
    <row r="20228" ht="12.75"/>
    <row r="20229" ht="12.75"/>
    <row r="20230" ht="12.75"/>
    <row r="20231" ht="12.75"/>
    <row r="20232" ht="12.75"/>
    <row r="20233" ht="12.75"/>
    <row r="20234" ht="12.75"/>
    <row r="20235" ht="12.75"/>
    <row r="20236" ht="12.75"/>
    <row r="20237" ht="12.75"/>
    <row r="20238" ht="12.75"/>
    <row r="20239" ht="12.75"/>
    <row r="20240" ht="12.75"/>
    <row r="20241" ht="12.75"/>
    <row r="20242" ht="12.75"/>
    <row r="20243" ht="12.75"/>
    <row r="20244" ht="12.75"/>
    <row r="20245" ht="12.75"/>
    <row r="20246" ht="12.75"/>
    <row r="20247" ht="12.75"/>
    <row r="20248" ht="12.75"/>
    <row r="20249" ht="12.75"/>
    <row r="20250" ht="12.75"/>
    <row r="20251" ht="12.75"/>
    <row r="20252" ht="12.75"/>
    <row r="20253" ht="12.75"/>
    <row r="20254" ht="12.75"/>
    <row r="20255" ht="12.75"/>
    <row r="20256" ht="12.75"/>
    <row r="20257" ht="12.75"/>
    <row r="20258" ht="12.75"/>
    <row r="20259" ht="12.75"/>
    <row r="20260" ht="12.75"/>
    <row r="20261" ht="12.75"/>
    <row r="20262" ht="12.75"/>
    <row r="20263" ht="12.75"/>
    <row r="20264" ht="12.75"/>
    <row r="20265" ht="12.75"/>
    <row r="20266" ht="12.75"/>
    <row r="20267" ht="12.75"/>
    <row r="20268" ht="12.75"/>
    <row r="20269" ht="12.75"/>
    <row r="20270" ht="12.75"/>
    <row r="20271" ht="12.75"/>
    <row r="20272" ht="12.75"/>
    <row r="20273" ht="12.75"/>
    <row r="20274" ht="12.75"/>
    <row r="20275" ht="12.75"/>
    <row r="20276" ht="12.75"/>
    <row r="20277" ht="12.75"/>
    <row r="20278" ht="12.75"/>
    <row r="20279" ht="12.75"/>
    <row r="20280" ht="12.75"/>
    <row r="20281" ht="12.75"/>
    <row r="20282" ht="12.75"/>
    <row r="20283" ht="12.75"/>
    <row r="20284" ht="12.75"/>
    <row r="20285" ht="12.75"/>
    <row r="20286" ht="12.75"/>
    <row r="20287" ht="12.75"/>
    <row r="20288" ht="12.75"/>
    <row r="20289" ht="12.75"/>
    <row r="20290" ht="12.75"/>
    <row r="20291" ht="12.75"/>
    <row r="20292" ht="12.75"/>
    <row r="20293" ht="12.75"/>
    <row r="20294" ht="12.75"/>
    <row r="20295" ht="12.75"/>
    <row r="20296" ht="12.75"/>
    <row r="20297" ht="12.75"/>
    <row r="20298" ht="12.75"/>
    <row r="20299" ht="12.75"/>
    <row r="20300" ht="12.75"/>
    <row r="20301" ht="12.75"/>
    <row r="20302" ht="12.75"/>
    <row r="20303" ht="12.75"/>
    <row r="20304" ht="12.75"/>
    <row r="20305" ht="12.75"/>
    <row r="20306" ht="12.75"/>
    <row r="20307" ht="12.75"/>
    <row r="20308" ht="12.75"/>
    <row r="20309" ht="12.75"/>
    <row r="20310" ht="12.75"/>
    <row r="20311" ht="12.75"/>
    <row r="20312" ht="12.75"/>
    <row r="20313" ht="12.75"/>
    <row r="20314" ht="12.75"/>
    <row r="20315" ht="12.75"/>
    <row r="20316" ht="12.75"/>
    <row r="20317" ht="12.75"/>
    <row r="20318" ht="12.75"/>
    <row r="20319" ht="12.75"/>
    <row r="20320" ht="12.75"/>
    <row r="20321" ht="12.75"/>
    <row r="20322" ht="12.75"/>
    <row r="20323" ht="12.75"/>
    <row r="20324" ht="12.75"/>
    <row r="20325" ht="12.75"/>
    <row r="20326" ht="12.75"/>
    <row r="20327" ht="12.75"/>
    <row r="20328" ht="12.75"/>
    <row r="20329" ht="12.75"/>
    <row r="20330" ht="12.75"/>
    <row r="20331" ht="12.75"/>
    <row r="20332" ht="12.75"/>
    <row r="20333" ht="12.75"/>
    <row r="20334" ht="12.75"/>
    <row r="20335" ht="12.75"/>
    <row r="20336" ht="12.75"/>
    <row r="20337" ht="12.75"/>
    <row r="20338" ht="12.75"/>
    <row r="20339" ht="12.75"/>
    <row r="20340" ht="12.75"/>
    <row r="20341" ht="12.75"/>
    <row r="20342" ht="12.75"/>
    <row r="20343" ht="12.75"/>
    <row r="20344" ht="12.75"/>
    <row r="20345" ht="12.75"/>
    <row r="20346" ht="12.75"/>
    <row r="20347" ht="12.75"/>
    <row r="20348" ht="12.75"/>
    <row r="20349" ht="12.75"/>
    <row r="20350" ht="12.75"/>
    <row r="20351" ht="12.75"/>
    <row r="20352" ht="12.75"/>
    <row r="20353" ht="12.75"/>
    <row r="20354" ht="12.75"/>
    <row r="20355" ht="12.75"/>
    <row r="20356" ht="12.75"/>
    <row r="20357" ht="12.75"/>
    <row r="20358" ht="12.75"/>
    <row r="20359" ht="12.75"/>
    <row r="20360" ht="12.75"/>
    <row r="20361" ht="12.75"/>
    <row r="20362" ht="12.75"/>
    <row r="20363" ht="12.75"/>
    <row r="20364" ht="12.75"/>
    <row r="20365" ht="12.75"/>
    <row r="20366" ht="12.75"/>
    <row r="20367" ht="12.75"/>
    <row r="20368" ht="12.75"/>
    <row r="20369" ht="12.75"/>
    <row r="20370" ht="12.75"/>
    <row r="20371" ht="12.75"/>
    <row r="20372" ht="12.75"/>
    <row r="20373" ht="12.75"/>
    <row r="20374" ht="12.75"/>
    <row r="20375" ht="12.75"/>
    <row r="20376" ht="12.75"/>
    <row r="20377" ht="12.75"/>
    <row r="20378" ht="12.75"/>
    <row r="20379" ht="12.75"/>
    <row r="20380" ht="12.75"/>
    <row r="20381" ht="12.75"/>
    <row r="20382" ht="12.75"/>
    <row r="20383" ht="12.75"/>
    <row r="20384" ht="12.75"/>
    <row r="20385" ht="12.75"/>
    <row r="20386" ht="12.75"/>
    <row r="20387" ht="12.75"/>
    <row r="20388" ht="12.75"/>
    <row r="20389" ht="12.75"/>
    <row r="20390" ht="12.75"/>
    <row r="20391" ht="12.75"/>
    <row r="20392" ht="12.75"/>
    <row r="20393" ht="12.75"/>
    <row r="20394" ht="12.75"/>
    <row r="20395" ht="12.75"/>
    <row r="20396" ht="12.75"/>
    <row r="20397" ht="12.75"/>
    <row r="20398" ht="12.75"/>
    <row r="20399" ht="12.75"/>
    <row r="20400" ht="12.75"/>
    <row r="20401" ht="12.75"/>
    <row r="20402" ht="12.75"/>
    <row r="20403" ht="12.75"/>
    <row r="20404" ht="12.75"/>
    <row r="20405" ht="12.75"/>
    <row r="20406" ht="12.75"/>
    <row r="20407" ht="12.75"/>
    <row r="20408" ht="12.75"/>
    <row r="20409" ht="12.75"/>
    <row r="20410" ht="12.75"/>
    <row r="20411" ht="12.75"/>
    <row r="20412" ht="12.75"/>
    <row r="20413" ht="12.75"/>
    <row r="20414" ht="12.75"/>
    <row r="20415" ht="12.75"/>
    <row r="20416" ht="12.75"/>
    <row r="20417" ht="12.75"/>
    <row r="20418" ht="12.75"/>
    <row r="20419" ht="12.75"/>
    <row r="20420" ht="12.75"/>
    <row r="20421" ht="12.75"/>
    <row r="20422" ht="12.75"/>
    <row r="20423" ht="12.75"/>
    <row r="20424" ht="12.75"/>
    <row r="20425" ht="12.75"/>
    <row r="20426" ht="12.75"/>
    <row r="20427" ht="12.75"/>
    <row r="20428" ht="12.75"/>
    <row r="20429" ht="12.75"/>
    <row r="20430" ht="12.75"/>
    <row r="20431" ht="12.75"/>
    <row r="20432" ht="12.75"/>
    <row r="20433" ht="12.75"/>
    <row r="20434" ht="12.75"/>
    <row r="20435" ht="12.75"/>
    <row r="20436" ht="12.75"/>
    <row r="20437" ht="12.75"/>
    <row r="20438" ht="12.75"/>
    <row r="20439" ht="12.75"/>
    <row r="20440" ht="12.75"/>
    <row r="20441" ht="12.75"/>
    <row r="20442" ht="12.75"/>
    <row r="20443" ht="12.75"/>
    <row r="20444" ht="12.75"/>
    <row r="20445" ht="12.75"/>
    <row r="20446" ht="12.75"/>
    <row r="20447" ht="12.75"/>
    <row r="20448" ht="12.75"/>
    <row r="20449" ht="12.75"/>
    <row r="20450" ht="12.75"/>
    <row r="20451" ht="12.75"/>
    <row r="20452" ht="12.75"/>
    <row r="20453" ht="12.75"/>
    <row r="20454" ht="12.75"/>
    <row r="20455" ht="12.75"/>
    <row r="20456" ht="12.75"/>
    <row r="20457" ht="12.75"/>
    <row r="20458" ht="12.75"/>
    <row r="20459" ht="12.75"/>
    <row r="20460" ht="12.75"/>
    <row r="20461" ht="12.75"/>
    <row r="20462" ht="12.75"/>
    <row r="20463" ht="12.75"/>
    <row r="20464" ht="12.75"/>
    <row r="20465" ht="12.75"/>
    <row r="20466" ht="12.75"/>
    <row r="20467" ht="12.75"/>
    <row r="20468" ht="12.75"/>
    <row r="20469" ht="12.75"/>
    <row r="20470" ht="12.75"/>
    <row r="20471" ht="12.75"/>
    <row r="20472" ht="12.75"/>
    <row r="20473" ht="12.75"/>
    <row r="20474" ht="12.75"/>
    <row r="20475" ht="12.75"/>
    <row r="20476" ht="12.75"/>
    <row r="20477" ht="12.75"/>
    <row r="20478" ht="12.75"/>
    <row r="20479" ht="12.75"/>
    <row r="20480" ht="12.75"/>
    <row r="20481" ht="12.75"/>
    <row r="20482" ht="12.75"/>
    <row r="20483" ht="12.75"/>
    <row r="20484" ht="12.75"/>
    <row r="20485" ht="12.75"/>
    <row r="20486" ht="12.75"/>
    <row r="20487" ht="12.75"/>
    <row r="20488" ht="12.75"/>
    <row r="20489" ht="12.75"/>
    <row r="20490" ht="12.75"/>
    <row r="20491" ht="12.75"/>
    <row r="20492" ht="12.75"/>
    <row r="20493" ht="12.75"/>
    <row r="20494" ht="12.75"/>
    <row r="20495" ht="12.75"/>
    <row r="20496" ht="12.75"/>
    <row r="20497" ht="12.75"/>
    <row r="20498" ht="12.75"/>
    <row r="20499" ht="12.75"/>
    <row r="20500" ht="12.75"/>
    <row r="20501" ht="12.75"/>
    <row r="20502" ht="12.75"/>
    <row r="20503" ht="12.75"/>
    <row r="20504" ht="12.75"/>
    <row r="20505" ht="12.75"/>
    <row r="20506" ht="12.75"/>
    <row r="20507" ht="12.75"/>
    <row r="20508" ht="12.75"/>
    <row r="20509" ht="12.75"/>
    <row r="20510" ht="12.75"/>
    <row r="20511" ht="12.75"/>
    <row r="20512" ht="12.75"/>
    <row r="20513" ht="12.75"/>
    <row r="20514" ht="12.75"/>
    <row r="20515" ht="12.75"/>
    <row r="20516" ht="12.75"/>
    <row r="20517" ht="12.75"/>
    <row r="20518" ht="12.75"/>
    <row r="20519" ht="12.75"/>
    <row r="20520" ht="12.75"/>
    <row r="20521" ht="12.75"/>
    <row r="20522" ht="12.75"/>
    <row r="20523" ht="12.75"/>
    <row r="20524" ht="12.75"/>
    <row r="20525" ht="12.75"/>
    <row r="20526" ht="12.75"/>
    <row r="20527" ht="12.75"/>
    <row r="20528" ht="12.75"/>
    <row r="20529" ht="12.75"/>
    <row r="20530" ht="12.75"/>
    <row r="20531" ht="12.75"/>
    <row r="20532" ht="12.75"/>
    <row r="20533" ht="12.75"/>
    <row r="20534" ht="12.75"/>
    <row r="20535" ht="12.75"/>
    <row r="20536" ht="12.75"/>
    <row r="20537" ht="12.75"/>
    <row r="20538" ht="12.75"/>
    <row r="20539" ht="12.75"/>
    <row r="20540" ht="12.75"/>
    <row r="20541" ht="12.75"/>
    <row r="20542" ht="12.75"/>
    <row r="20543" ht="12.75"/>
    <row r="20544" ht="12.75"/>
    <row r="20545" ht="12.75"/>
    <row r="20546" ht="12.75"/>
    <row r="20547" ht="12.75"/>
    <row r="20548" ht="12.75"/>
    <row r="20549" ht="12.75"/>
    <row r="20550" ht="12.75"/>
    <row r="20551" ht="12.75"/>
    <row r="20552" ht="12.75"/>
    <row r="20553" ht="12.75"/>
    <row r="20554" ht="12.75"/>
    <row r="20555" ht="12.75"/>
    <row r="20556" ht="12.75"/>
    <row r="20557" ht="12.75"/>
    <row r="20558" ht="12.75"/>
    <row r="20559" ht="12.75"/>
    <row r="20560" ht="12.75"/>
    <row r="20561" ht="12.75"/>
    <row r="20562" ht="12.75"/>
    <row r="20563" ht="12.75"/>
    <row r="20564" ht="12.75"/>
    <row r="20565" ht="12.75"/>
    <row r="20566" ht="12.75"/>
    <row r="20567" ht="12.75"/>
    <row r="20568" ht="12.75"/>
    <row r="20569" ht="12.75"/>
    <row r="20570" ht="12.75"/>
    <row r="20571" ht="12.75"/>
    <row r="20572" ht="12.75"/>
    <row r="20573" ht="12.75"/>
    <row r="20574" ht="12.75"/>
    <row r="20575" ht="12.75"/>
    <row r="20576" ht="12.75"/>
    <row r="20577" ht="12.75"/>
    <row r="20578" ht="12.75"/>
    <row r="20579" ht="12.75"/>
    <row r="20580" ht="12.75"/>
    <row r="20581" ht="12.75"/>
    <row r="20582" ht="12.75"/>
    <row r="20583" ht="12.75"/>
    <row r="20584" ht="12.75"/>
    <row r="20585" ht="12.75"/>
    <row r="20586" ht="12.75"/>
    <row r="20587" ht="12.75"/>
    <row r="20588" ht="12.75"/>
    <row r="20589" ht="12.75"/>
    <row r="20590" ht="12.75"/>
    <row r="20591" ht="12.75"/>
    <row r="20592" ht="12.75"/>
    <row r="20593" ht="12.75"/>
    <row r="20594" ht="12.75"/>
    <row r="20595" ht="12.75"/>
    <row r="20596" ht="12.75"/>
    <row r="20597" ht="12.75"/>
    <row r="20598" ht="12.75"/>
    <row r="20599" ht="12.75"/>
    <row r="20600" ht="12.75"/>
    <row r="20601" ht="12.75"/>
    <row r="20602" ht="12.75"/>
    <row r="20603" ht="12.75"/>
    <row r="20604" ht="12.75"/>
    <row r="20605" ht="12.75"/>
    <row r="20606" ht="12.75"/>
    <row r="20607" ht="12.75"/>
    <row r="20608" ht="12.75"/>
    <row r="20609" ht="12.75"/>
    <row r="20610" ht="12.75"/>
    <row r="20611" ht="12.75"/>
    <row r="20612" ht="12.75"/>
    <row r="20613" ht="12.75"/>
    <row r="20614" ht="12.75"/>
    <row r="20615" ht="12.75"/>
    <row r="20616" ht="12.75"/>
    <row r="20617" ht="12.75"/>
    <row r="20618" ht="12.75"/>
    <row r="20619" ht="12.75"/>
    <row r="20620" ht="12.75"/>
    <row r="20621" ht="12.75"/>
    <row r="20622" ht="12.75"/>
    <row r="20623" ht="12.75"/>
    <row r="20624" ht="12.75"/>
    <row r="20625" ht="12.75"/>
    <row r="20626" ht="12.75"/>
    <row r="20627" ht="12.75"/>
    <row r="20628" ht="12.75"/>
    <row r="20629" ht="12.75"/>
    <row r="20630" ht="12.75"/>
    <row r="20631" ht="12.75"/>
    <row r="20632" ht="12.75"/>
    <row r="20633" ht="12.75"/>
    <row r="20634" ht="12.75"/>
    <row r="20635" ht="12.75"/>
    <row r="20636" ht="12.75"/>
    <row r="20637" ht="12.75"/>
    <row r="20638" ht="12.75"/>
    <row r="20639" ht="12.75"/>
    <row r="20640" ht="12.75"/>
    <row r="20641" ht="12.75"/>
    <row r="20642" ht="12.75"/>
    <row r="20643" ht="12.75"/>
    <row r="20644" ht="12.75"/>
    <row r="20645" ht="12.75"/>
    <row r="20646" ht="12.75"/>
    <row r="20647" ht="12.75"/>
    <row r="20648" ht="12.75"/>
    <row r="20649" ht="12.75"/>
    <row r="20650" ht="12.75"/>
    <row r="20651" ht="12.75"/>
    <row r="20652" ht="12.75"/>
    <row r="20653" ht="12.75"/>
    <row r="20654" ht="12.75"/>
    <row r="20655" ht="12.75"/>
    <row r="20656" ht="12.75"/>
    <row r="20657" ht="12.75"/>
    <row r="20658" ht="12.75"/>
    <row r="20659" ht="12.75"/>
    <row r="20660" ht="12.75"/>
    <row r="20661" ht="12.75"/>
    <row r="20662" ht="12.75"/>
    <row r="20663" ht="12.75"/>
    <row r="20664" ht="12.75"/>
    <row r="20665" ht="12.75"/>
    <row r="20666" ht="12.75"/>
    <row r="20667" ht="12.75"/>
    <row r="20668" ht="12.75"/>
    <row r="20669" ht="12.75"/>
    <row r="20670" ht="12.75"/>
    <row r="20671" ht="12.75"/>
    <row r="20672" ht="12.75"/>
    <row r="20673" ht="12.75"/>
    <row r="20674" ht="12.75"/>
    <row r="20675" ht="12.75"/>
    <row r="20676" ht="12.75"/>
    <row r="20677" ht="12.75"/>
    <row r="20678" ht="12.75"/>
    <row r="20679" ht="12.75"/>
    <row r="20680" ht="12.75"/>
    <row r="20681" ht="12.75"/>
    <row r="20682" ht="12.75"/>
    <row r="20683" ht="12.75"/>
    <row r="20684" ht="12.75"/>
    <row r="20685" ht="12.75"/>
    <row r="20686" ht="12.75"/>
    <row r="20687" ht="12.75"/>
    <row r="20688" ht="12.75"/>
    <row r="20689" ht="12.75"/>
    <row r="20690" ht="12.75"/>
    <row r="20691" ht="12.75"/>
    <row r="20692" ht="12.75"/>
    <row r="20693" ht="12.75"/>
    <row r="20694" ht="12.75"/>
    <row r="20695" ht="12.75"/>
    <row r="20696" ht="12.75"/>
    <row r="20697" ht="12.75"/>
    <row r="20698" ht="12.75"/>
    <row r="20699" ht="12.75"/>
    <row r="20700" ht="12.75"/>
    <row r="20701" ht="12.75"/>
    <row r="20702" ht="12.75"/>
    <row r="20703" ht="12.75"/>
    <row r="20704" ht="12.75"/>
    <row r="20705" ht="12.75"/>
    <row r="20706" ht="12.75"/>
    <row r="20707" ht="12.75"/>
    <row r="20708" ht="12.75"/>
    <row r="20709" ht="12.75"/>
    <row r="20710" ht="12.75"/>
    <row r="20711" ht="12.75"/>
    <row r="20712" ht="12.75"/>
    <row r="20713" ht="12.75"/>
    <row r="20714" ht="12.75"/>
    <row r="20715" ht="12.75"/>
    <row r="20716" ht="12.75"/>
    <row r="20717" ht="12.75"/>
    <row r="20718" ht="12.75"/>
    <row r="20719" ht="12.75"/>
    <row r="20720" ht="12.75"/>
    <row r="20721" ht="12.75"/>
    <row r="20722" ht="12.75"/>
    <row r="20723" ht="12.75"/>
    <row r="20724" ht="12.75"/>
    <row r="20725" ht="12.75"/>
    <row r="20726" ht="12.75"/>
    <row r="20727" ht="12.75"/>
    <row r="20728" ht="12.75"/>
    <row r="20729" ht="12.75"/>
    <row r="20730" ht="12.75"/>
    <row r="20731" ht="12.75"/>
    <row r="20732" ht="12.75"/>
    <row r="20733" ht="12.75"/>
    <row r="20734" ht="12.75"/>
    <row r="20735" ht="12.75"/>
    <row r="20736" ht="12.75"/>
    <row r="20737" ht="12.75"/>
    <row r="20738" ht="12.75"/>
    <row r="20739" ht="12.75"/>
    <row r="20740" ht="12.75"/>
    <row r="20741" ht="12.75"/>
    <row r="20742" ht="12.75"/>
    <row r="20743" ht="12.75"/>
    <row r="20744" ht="12.75"/>
    <row r="20745" ht="12.75"/>
    <row r="20746" ht="12.75"/>
    <row r="20747" ht="12.75"/>
    <row r="20748" ht="12.75"/>
    <row r="20749" ht="12.75"/>
    <row r="20750" ht="12.75"/>
    <row r="20751" ht="12.75"/>
    <row r="20752" ht="12.75"/>
    <row r="20753" ht="12.75"/>
    <row r="20754" ht="12.75"/>
    <row r="20755" ht="12.75"/>
    <row r="20756" ht="12.75"/>
    <row r="20757" ht="12.75"/>
    <row r="20758" ht="12.75"/>
    <row r="20759" ht="12.75"/>
    <row r="20760" ht="12.75"/>
    <row r="20761" ht="12.75"/>
    <row r="20762" ht="12.75"/>
    <row r="20763" ht="12.75"/>
    <row r="20764" ht="12.75"/>
    <row r="20765" ht="12.75"/>
    <row r="20766" ht="12.75"/>
    <row r="20767" ht="12.75"/>
    <row r="20768" ht="12.75"/>
    <row r="20769" ht="12.75"/>
    <row r="20770" ht="12.75"/>
    <row r="20771" ht="12.75"/>
    <row r="20772" ht="12.75"/>
    <row r="20773" ht="12.75"/>
    <row r="20774" ht="12.75"/>
    <row r="20775" ht="12.75"/>
    <row r="20776" ht="12.75"/>
    <row r="20777" ht="12.75"/>
    <row r="20778" ht="12.75"/>
    <row r="20779" ht="12.75"/>
    <row r="20780" ht="12.75"/>
    <row r="20781" ht="12.75"/>
    <row r="20782" ht="12.75"/>
    <row r="20783" ht="12.75"/>
    <row r="20784" ht="12.75"/>
    <row r="20785" ht="12.75"/>
    <row r="20786" ht="12.75"/>
    <row r="20787" ht="12.75"/>
    <row r="20788" ht="12.75"/>
    <row r="20789" ht="12.75"/>
    <row r="20790" ht="12.75"/>
    <row r="20791" ht="12.75"/>
    <row r="20792" ht="12.75"/>
    <row r="20793" ht="12.75"/>
    <row r="20794" ht="12.75"/>
    <row r="20795" ht="12.75"/>
    <row r="20796" ht="12.75"/>
    <row r="20797" ht="12.75"/>
    <row r="20798" ht="12.75"/>
    <row r="20799" ht="12.75"/>
    <row r="20800" ht="12.75"/>
    <row r="20801" ht="12.75"/>
    <row r="20802" ht="12.75"/>
    <row r="20803" ht="12.75"/>
    <row r="20804" ht="12.75"/>
    <row r="20805" ht="12.75"/>
    <row r="20806" ht="12.75"/>
    <row r="20807" ht="12.75"/>
    <row r="20808" ht="12.75"/>
    <row r="20809" ht="12.75"/>
    <row r="20810" ht="12.75"/>
    <row r="20811" ht="12.75"/>
    <row r="20812" ht="12.75"/>
    <row r="20813" ht="12.75"/>
    <row r="20814" ht="12.75"/>
    <row r="20815" ht="12.75"/>
    <row r="20816" ht="12.75"/>
    <row r="20817" ht="12.75"/>
    <row r="20818" ht="12.75"/>
    <row r="20819" ht="12.75"/>
    <row r="20820" ht="12.75"/>
    <row r="20821" ht="12.75"/>
    <row r="20822" ht="12.75"/>
    <row r="20823" ht="12.75"/>
    <row r="20824" ht="12.75"/>
    <row r="20825" ht="12.75"/>
    <row r="20826" ht="12.75"/>
    <row r="20827" ht="12.75"/>
    <row r="20828" ht="12.75"/>
    <row r="20829" ht="12.75"/>
    <row r="20830" ht="12.75"/>
    <row r="20831" ht="12.75"/>
    <row r="20832" ht="12.75"/>
    <row r="20833" ht="12.75"/>
    <row r="20834" ht="12.75"/>
    <row r="20835" ht="12.75"/>
    <row r="20836" ht="12.75"/>
    <row r="20837" ht="12.75"/>
    <row r="20838" ht="12.75"/>
    <row r="20839" ht="12.75"/>
    <row r="20840" ht="12.75"/>
    <row r="20841" ht="12.75"/>
    <row r="20842" ht="12.75"/>
    <row r="20843" ht="12.75"/>
    <row r="20844" ht="12.75"/>
    <row r="20845" ht="12.75"/>
    <row r="20846" ht="12.75"/>
    <row r="20847" ht="12.75"/>
    <row r="20848" ht="12.75"/>
    <row r="20849" ht="12.75"/>
    <row r="20850" ht="12.75"/>
    <row r="20851" ht="12.75"/>
    <row r="20852" ht="12.75"/>
    <row r="20853" ht="12.75"/>
    <row r="20854" ht="12.75"/>
    <row r="20855" ht="12.75"/>
    <row r="20856" ht="12.75"/>
    <row r="20857" ht="12.75"/>
    <row r="20858" ht="12.75"/>
    <row r="20859" ht="12.75"/>
    <row r="20860" ht="12.75"/>
    <row r="20861" ht="12.75"/>
    <row r="20862" ht="12.75"/>
    <row r="20863" ht="12.75"/>
    <row r="20864" ht="12.75"/>
    <row r="20865" ht="12.75"/>
    <row r="20866" ht="12.75"/>
    <row r="20867" ht="12.75"/>
    <row r="20868" ht="12.75"/>
    <row r="20869" ht="12.75"/>
    <row r="20870" ht="12.75"/>
    <row r="20871" ht="12.75"/>
    <row r="20872" ht="12.75"/>
    <row r="20873" ht="12.75"/>
    <row r="20874" ht="12.75"/>
    <row r="20875" ht="12.75"/>
    <row r="20876" ht="12.75"/>
    <row r="20877" ht="12.75"/>
    <row r="20878" ht="12.75"/>
    <row r="20879" ht="12.75"/>
    <row r="20880" ht="12.75"/>
    <row r="20881" ht="12.75"/>
    <row r="20882" ht="12.75"/>
    <row r="20883" ht="12.75"/>
    <row r="20884" ht="12.75"/>
    <row r="20885" ht="12.75"/>
    <row r="20886" ht="12.75"/>
    <row r="20887" ht="12.75"/>
    <row r="20888" ht="12.75"/>
    <row r="20889" ht="12.75"/>
    <row r="20890" ht="12.75"/>
    <row r="20891" ht="12.75"/>
    <row r="20892" ht="12.75"/>
    <row r="20893" ht="12.75"/>
    <row r="20894" ht="12.75"/>
    <row r="20895" ht="12.75"/>
    <row r="20896" ht="12.75"/>
    <row r="20897" ht="12.75"/>
    <row r="20898" ht="12.75"/>
    <row r="20899" ht="12.75"/>
    <row r="20900" ht="12.75"/>
    <row r="20901" ht="12.75"/>
    <row r="20902" ht="12.75"/>
    <row r="20903" ht="12.75"/>
    <row r="20904" ht="12.75"/>
    <row r="20905" ht="12.75"/>
    <row r="20906" ht="12.75"/>
    <row r="20907" ht="12.75"/>
    <row r="20908" ht="12.75"/>
    <row r="20909" ht="12.75"/>
    <row r="20910" ht="12.75"/>
    <row r="20911" ht="12.75"/>
    <row r="20912" ht="12.75"/>
    <row r="20913" ht="12.75"/>
    <row r="20914" ht="12.75"/>
    <row r="20915" ht="12.75"/>
    <row r="20916" ht="12.75"/>
    <row r="20917" ht="12.75"/>
    <row r="20918" ht="12.75"/>
    <row r="20919" ht="12.75"/>
    <row r="20920" ht="12.75"/>
    <row r="20921" ht="12.75"/>
    <row r="20922" ht="12.75"/>
    <row r="20923" ht="12.75"/>
    <row r="20924" ht="12.75"/>
    <row r="20925" ht="12.75"/>
    <row r="20926" ht="12.75"/>
    <row r="20927" ht="12.75"/>
    <row r="20928" ht="12.75"/>
    <row r="20929" ht="12.75"/>
    <row r="20930" ht="12.75"/>
    <row r="20931" ht="12.75"/>
    <row r="20932" ht="12.75"/>
    <row r="20933" ht="12.75"/>
    <row r="20934" ht="12.75"/>
    <row r="20935" ht="12.75"/>
    <row r="20936" ht="12.75"/>
    <row r="20937" ht="12.75"/>
    <row r="20938" ht="12.75"/>
    <row r="20939" ht="12.75"/>
    <row r="20940" ht="12.75"/>
    <row r="20941" ht="12.75"/>
    <row r="20942" ht="12.75"/>
    <row r="20943" ht="12.75"/>
    <row r="20944" ht="12.75"/>
    <row r="20945" ht="12.75"/>
    <row r="20946" ht="12.75"/>
    <row r="20947" ht="12.75"/>
    <row r="20948" ht="12.75"/>
    <row r="20949" ht="12.75"/>
    <row r="20950" ht="12.75"/>
    <row r="20951" ht="12.75"/>
    <row r="20952" ht="12.75"/>
    <row r="20953" ht="12.75"/>
    <row r="20954" ht="12.75"/>
    <row r="20955" ht="12.75"/>
    <row r="20956" ht="12.75"/>
    <row r="20957" ht="12.75"/>
    <row r="20958" ht="12.75"/>
    <row r="20959" ht="12.75"/>
    <row r="20960" ht="12.75"/>
    <row r="20961" ht="12.75"/>
    <row r="20962" ht="12.75"/>
    <row r="20963" ht="12.75"/>
    <row r="20964" ht="12.75"/>
    <row r="20965" ht="12.75"/>
    <row r="20966" ht="12.75"/>
    <row r="20967" ht="12.75"/>
    <row r="20968" ht="12.75"/>
    <row r="20969" ht="12.75"/>
    <row r="20970" ht="12.75"/>
    <row r="20971" ht="12.75"/>
    <row r="20972" ht="12.75"/>
    <row r="20973" ht="12.75"/>
    <row r="20974" ht="12.75"/>
    <row r="20975" ht="12.75"/>
    <row r="20976" ht="12.75"/>
    <row r="20977" ht="12.75"/>
    <row r="20978" ht="12.75"/>
    <row r="20979" ht="12.75"/>
    <row r="20980" ht="12.75"/>
    <row r="20981" ht="12.75"/>
    <row r="20982" ht="12.75"/>
    <row r="20983" ht="12.75"/>
    <row r="20984" ht="12.75"/>
    <row r="20985" ht="12.75"/>
    <row r="20986" ht="12.75"/>
    <row r="20987" ht="12.75"/>
    <row r="20988" ht="12.75"/>
    <row r="20989" ht="12.75"/>
    <row r="20990" ht="12.75"/>
    <row r="20991" ht="12.75"/>
    <row r="20992" ht="12.75"/>
    <row r="20993" ht="12.75"/>
    <row r="20994" ht="12.75"/>
    <row r="20995" ht="12.75"/>
    <row r="20996" ht="12.75"/>
    <row r="20997" ht="12.75"/>
    <row r="20998" ht="12.75"/>
    <row r="20999" ht="12.75"/>
    <row r="21000" ht="12.75"/>
    <row r="21001" ht="12.75"/>
    <row r="21002" ht="12.75"/>
    <row r="21003" ht="12.75"/>
    <row r="21004" ht="12.75"/>
    <row r="21005" ht="12.75"/>
    <row r="21006" ht="12.75"/>
    <row r="21007" ht="12.75"/>
    <row r="21008" ht="12.75"/>
    <row r="21009" ht="12.75"/>
    <row r="21010" ht="12.75"/>
    <row r="21011" ht="12.75"/>
    <row r="21012" ht="12.75"/>
    <row r="21013" ht="12.75"/>
    <row r="21014" ht="12.75"/>
    <row r="21015" ht="12.75"/>
    <row r="21016" ht="12.75"/>
    <row r="21017" ht="12.75"/>
    <row r="21018" ht="12.75"/>
    <row r="21019" ht="12.75"/>
    <row r="21020" ht="12.75"/>
    <row r="21021" ht="12.75"/>
    <row r="21022" ht="12.75"/>
    <row r="21023" ht="12.75"/>
    <row r="21024" ht="12.75"/>
    <row r="21025" ht="12.75"/>
    <row r="21026" ht="12.75"/>
    <row r="21027" ht="12.75"/>
    <row r="21028" ht="12.75"/>
    <row r="21029" ht="12.75"/>
    <row r="21030" ht="12.75"/>
    <row r="21031" ht="12.75"/>
    <row r="21032" ht="12.75"/>
    <row r="21033" ht="12.75"/>
    <row r="21034" ht="12.75"/>
    <row r="21035" ht="12.75"/>
    <row r="21036" ht="12.75"/>
    <row r="21037" ht="12.75"/>
    <row r="21038" ht="12.75"/>
    <row r="21039" ht="12.75"/>
    <row r="21040" ht="12.75"/>
    <row r="21041" ht="12.75"/>
    <row r="21042" ht="12.75"/>
    <row r="21043" ht="12.75"/>
    <row r="21044" ht="12.75"/>
    <row r="21045" ht="12.75"/>
    <row r="21046" ht="12.75"/>
    <row r="21047" ht="12.75"/>
    <row r="21048" ht="12.75"/>
    <row r="21049" ht="12.75"/>
    <row r="21050" ht="12.75"/>
    <row r="21051" ht="12.75"/>
    <row r="21052" ht="12.75"/>
    <row r="21053" ht="12.75"/>
    <row r="21054" ht="12.75"/>
    <row r="21055" ht="12.75"/>
    <row r="21056" ht="12.75"/>
    <row r="21057" ht="12.75"/>
    <row r="21058" ht="12.75"/>
    <row r="21059" ht="12.75"/>
    <row r="21060" ht="12.75"/>
    <row r="21061" ht="12.75"/>
    <row r="21062" ht="12.75"/>
    <row r="21063" ht="12.75"/>
    <row r="21064" ht="12.75"/>
    <row r="21065" ht="12.75"/>
    <row r="21066" ht="12.75"/>
    <row r="21067" ht="12.75"/>
    <row r="21068" ht="12.75"/>
    <row r="21069" ht="12.75"/>
    <row r="21070" ht="12.75"/>
    <row r="21071" ht="12.75"/>
    <row r="21072" ht="12.75"/>
    <row r="21073" ht="12.75"/>
    <row r="21074" ht="12.75"/>
    <row r="21075" ht="12.75"/>
    <row r="21076" ht="12.75"/>
    <row r="21077" ht="12.75"/>
    <row r="21078" ht="12.75"/>
    <row r="21079" ht="12.75"/>
    <row r="21080" ht="12.75"/>
    <row r="21081" ht="12.75"/>
    <row r="21082" ht="12.75"/>
    <row r="21083" ht="12.75"/>
    <row r="21084" ht="12.75"/>
    <row r="21085" ht="12.75"/>
    <row r="21086" ht="12.75"/>
    <row r="21087" ht="12.75"/>
    <row r="21088" ht="12.75"/>
    <row r="21089" ht="12.75"/>
    <row r="21090" ht="12.75"/>
    <row r="21091" ht="12.75"/>
    <row r="21092" ht="12.75"/>
    <row r="21093" ht="12.75"/>
    <row r="21094" ht="12.75"/>
    <row r="21095" ht="12.75"/>
    <row r="21096" ht="12.75"/>
    <row r="21097" ht="12.75"/>
    <row r="21098" ht="12.75"/>
    <row r="21099" ht="12.75"/>
    <row r="21100" ht="12.75"/>
    <row r="21101" ht="12.75"/>
    <row r="21102" ht="12.75"/>
    <row r="21103" ht="12.75"/>
    <row r="21104" ht="12.75"/>
    <row r="21105" ht="12.75"/>
    <row r="21106" ht="12.75"/>
    <row r="21107" ht="12.75"/>
    <row r="21108" ht="12.75"/>
    <row r="21109" ht="12.75"/>
    <row r="21110" ht="12.75"/>
    <row r="21111" ht="12.75"/>
    <row r="21112" ht="12.75"/>
    <row r="21113" ht="12.75"/>
    <row r="21114" ht="12.75"/>
    <row r="21115" ht="12.75"/>
    <row r="21116" ht="12.75"/>
    <row r="21117" ht="12.75"/>
    <row r="21118" ht="12.75"/>
    <row r="21119" ht="12.75"/>
    <row r="21120" ht="12.75"/>
    <row r="21121" ht="12.75"/>
    <row r="21122" ht="12.75"/>
    <row r="21123" ht="12.75"/>
    <row r="21124" ht="12.75"/>
    <row r="21125" ht="12.75"/>
    <row r="21126" ht="12.75"/>
    <row r="21127" ht="12.75"/>
    <row r="21128" ht="12.75"/>
    <row r="21129" ht="12.75"/>
    <row r="21130" ht="12.75"/>
    <row r="21131" ht="12.75"/>
    <row r="21132" ht="12.75"/>
    <row r="21133" ht="12.75"/>
    <row r="21134" ht="12.75"/>
    <row r="21135" ht="12.75"/>
    <row r="21136" ht="12.75"/>
    <row r="21137" ht="12.75"/>
    <row r="21138" ht="12.75"/>
    <row r="21139" ht="12.75"/>
    <row r="21140" ht="12.75"/>
    <row r="21141" ht="12.75"/>
    <row r="21142" ht="12.75"/>
    <row r="21143" ht="12.75"/>
    <row r="21144" ht="12.75"/>
    <row r="21145" ht="12.75"/>
    <row r="21146" ht="12.75"/>
    <row r="21147" ht="12.75"/>
    <row r="21148" ht="12.75"/>
    <row r="21149" ht="12.75"/>
    <row r="21150" ht="12.75"/>
    <row r="21151" ht="12.75"/>
    <row r="21152" ht="12.75"/>
    <row r="21153" ht="12.75"/>
    <row r="21154" ht="12.75"/>
    <row r="21155" ht="12.75"/>
    <row r="21156" ht="12.75"/>
    <row r="21157" ht="12.75"/>
    <row r="21158" ht="12.75"/>
    <row r="21159" ht="12.75"/>
    <row r="21160" ht="12.75"/>
    <row r="21161" ht="12.75"/>
    <row r="21162" ht="12.75"/>
    <row r="21163" ht="12.75"/>
    <row r="21164" ht="12.75"/>
    <row r="21165" ht="12.75"/>
    <row r="21166" ht="12.75"/>
    <row r="21167" ht="12.75"/>
    <row r="21168" ht="12.75"/>
    <row r="21169" ht="12.75"/>
    <row r="21170" ht="12.75"/>
    <row r="21171" ht="12.75"/>
    <row r="21172" ht="12.75"/>
    <row r="21173" ht="12.75"/>
    <row r="21174" ht="12.75"/>
    <row r="21175" ht="12.75"/>
    <row r="21176" ht="12.75"/>
    <row r="21177" ht="12.75"/>
    <row r="21178" ht="12.75"/>
    <row r="21179" ht="12.75"/>
    <row r="21180" ht="12.75"/>
    <row r="21181" ht="12.75"/>
    <row r="21182" ht="12.75"/>
    <row r="21183" ht="12.75"/>
    <row r="21184" ht="12.75"/>
    <row r="21185" ht="12.75"/>
    <row r="21186" ht="12.75"/>
    <row r="21187" ht="12.75"/>
    <row r="21188" ht="12.75"/>
    <row r="21189" ht="12.75"/>
    <row r="21190" ht="12.75"/>
    <row r="21191" ht="12.75"/>
    <row r="21192" ht="12.75"/>
    <row r="21193" ht="12.75"/>
    <row r="21194" ht="12.75"/>
    <row r="21195" ht="12.75"/>
    <row r="21196" ht="12.75"/>
    <row r="21197" ht="12.75"/>
    <row r="21198" ht="12.75"/>
    <row r="21199" ht="12.75"/>
    <row r="21200" ht="12.75"/>
    <row r="21201" ht="12.75"/>
    <row r="21202" ht="12.75"/>
    <row r="21203" ht="12.75"/>
    <row r="21204" ht="12.75"/>
    <row r="21205" ht="12.75"/>
    <row r="21206" ht="12.75"/>
    <row r="21207" ht="12.75"/>
    <row r="21208" ht="12.75"/>
    <row r="21209" ht="12.75"/>
    <row r="21210" ht="12.75"/>
    <row r="21211" ht="12.75"/>
    <row r="21212" ht="12.75"/>
    <row r="21213" ht="12.75"/>
    <row r="21214" ht="12.75"/>
    <row r="21215" ht="12.75"/>
    <row r="21216" ht="12.75"/>
    <row r="21217" ht="12.75"/>
    <row r="21218" ht="12.75"/>
    <row r="21219" ht="12.75"/>
    <row r="21220" ht="12.75"/>
    <row r="21221" ht="12.75"/>
    <row r="21222" ht="12.75"/>
    <row r="21223" ht="12.75"/>
    <row r="21224" ht="12.75"/>
    <row r="21225" ht="12.75"/>
    <row r="21226" ht="12.75"/>
    <row r="21227" ht="12.75"/>
    <row r="21228" ht="12.75"/>
    <row r="21229" ht="12.75"/>
    <row r="21230" ht="12.75"/>
    <row r="21231" ht="12.75"/>
    <row r="21232" ht="12.75"/>
    <row r="21233" ht="12.75"/>
    <row r="21234" ht="12.75"/>
    <row r="21235" ht="12.75"/>
    <row r="21236" ht="12.75"/>
    <row r="21237" ht="12.75"/>
    <row r="21238" ht="12.75"/>
    <row r="21239" ht="12.75"/>
    <row r="21240" ht="12.75"/>
    <row r="21241" ht="12.75"/>
    <row r="21242" ht="12.75"/>
    <row r="21243" ht="12.75"/>
    <row r="21244" ht="12.75"/>
    <row r="21245" ht="12.75"/>
    <row r="21246" ht="12.75"/>
    <row r="21247" ht="12.75"/>
    <row r="21248" ht="12.75"/>
    <row r="21249" ht="12.75"/>
    <row r="21250" ht="12.75"/>
    <row r="21251" ht="12.75"/>
    <row r="21252" ht="12.75"/>
    <row r="21253" ht="12.75"/>
    <row r="21254" ht="12.75"/>
    <row r="21255" ht="12.75"/>
    <row r="21256" ht="12.75"/>
    <row r="21257" ht="12.75"/>
    <row r="21258" ht="12.75"/>
    <row r="21259" ht="12.75"/>
    <row r="21260" ht="12.75"/>
    <row r="21261" ht="12.75"/>
    <row r="21262" ht="12.75"/>
    <row r="21263" ht="12.75"/>
    <row r="21264" ht="12.75"/>
    <row r="21265" ht="12.75"/>
    <row r="21266" ht="12.75"/>
    <row r="21267" ht="12.75"/>
    <row r="21268" ht="12.75"/>
    <row r="21269" ht="12.75"/>
    <row r="21270" ht="12.75"/>
    <row r="21271" ht="12.75"/>
    <row r="21272" ht="12.75"/>
    <row r="21273" ht="12.75"/>
    <row r="21274" ht="12.75"/>
    <row r="21275" ht="12.75"/>
    <row r="21276" ht="12.75"/>
    <row r="21277" ht="12.75"/>
    <row r="21278" ht="12.75"/>
    <row r="21279" ht="12.75"/>
    <row r="21280" ht="12.75"/>
    <row r="21281" ht="12.75"/>
    <row r="21282" ht="12.75"/>
    <row r="21283" ht="12.75"/>
    <row r="21284" ht="12.75"/>
    <row r="21285" ht="12.75"/>
    <row r="21286" ht="12.75"/>
    <row r="21287" ht="12.75"/>
    <row r="21288" ht="12.75"/>
    <row r="21289" ht="12.75"/>
    <row r="21290" ht="12.75"/>
    <row r="21291" ht="12.75"/>
    <row r="21292" ht="12.75"/>
    <row r="21293" ht="12.75"/>
    <row r="21294" ht="12.75"/>
    <row r="21295" ht="12.75"/>
    <row r="21296" ht="12.75"/>
    <row r="21297" ht="12.75"/>
    <row r="21298" ht="12.75"/>
    <row r="21299" ht="12.75"/>
    <row r="21300" ht="12.75"/>
    <row r="21301" ht="12.75"/>
    <row r="21302" ht="12.75"/>
    <row r="21303" ht="12.75"/>
    <row r="21304" ht="12.75"/>
    <row r="21305" ht="12.75"/>
    <row r="21306" ht="12.75"/>
    <row r="21307" ht="12.75"/>
    <row r="21308" ht="12.75"/>
    <row r="21309" ht="12.75"/>
    <row r="21310" ht="12.75"/>
    <row r="21311" ht="12.75"/>
    <row r="21312" ht="12.75"/>
    <row r="21313" ht="12.75"/>
    <row r="21314" ht="12.75"/>
    <row r="21315" ht="12.75"/>
    <row r="21316" ht="12.75"/>
    <row r="21317" ht="12.75"/>
    <row r="21318" ht="12.75"/>
    <row r="21319" ht="12.75"/>
    <row r="21320" ht="12.75"/>
    <row r="21321" ht="12.75"/>
    <row r="21322" ht="12.75"/>
    <row r="21323" ht="12.75"/>
    <row r="21324" ht="12.75"/>
    <row r="21325" ht="12.75"/>
    <row r="21326" ht="12.75"/>
    <row r="21327" ht="12.75"/>
    <row r="21328" ht="12.75"/>
    <row r="21329" ht="12.75"/>
    <row r="21330" ht="12.75"/>
    <row r="21331" ht="12.75"/>
    <row r="21332" ht="12.75"/>
    <row r="21333" ht="12.75"/>
    <row r="21334" ht="12.75"/>
    <row r="21335" ht="12.75"/>
    <row r="21336" ht="12.75"/>
    <row r="21337" ht="12.75"/>
    <row r="21338" ht="12.75"/>
    <row r="21339" ht="12.75"/>
    <row r="21340" ht="12.75"/>
    <row r="21341" ht="12.75"/>
    <row r="21342" ht="12.75"/>
    <row r="21343" ht="12.75"/>
    <row r="21344" ht="12.75"/>
    <row r="21345" ht="12.75"/>
    <row r="21346" ht="12.75"/>
    <row r="21347" ht="12.75"/>
    <row r="21348" ht="12.75"/>
    <row r="21349" ht="12.75"/>
    <row r="21350" ht="12.75"/>
    <row r="21351" ht="12.75"/>
    <row r="21352" ht="12.75"/>
    <row r="21353" ht="12.75"/>
    <row r="21354" ht="12.75"/>
    <row r="21355" ht="12.75"/>
    <row r="21356" ht="12.75"/>
    <row r="21357" ht="12.75"/>
    <row r="21358" ht="12.75"/>
    <row r="21359" ht="12.75"/>
    <row r="21360" ht="12.75"/>
    <row r="21361" ht="12.75"/>
    <row r="21362" ht="12.75"/>
    <row r="21363" ht="12.75"/>
    <row r="21364" ht="12.75"/>
    <row r="21365" ht="12.75"/>
    <row r="21366" ht="12.75"/>
    <row r="21367" ht="12.75"/>
    <row r="21368" ht="12.75"/>
    <row r="21369" ht="12.75"/>
    <row r="21370" ht="12.75"/>
    <row r="21371" ht="12.75"/>
    <row r="21372" ht="12.75"/>
    <row r="21373" ht="12.75"/>
    <row r="21374" ht="12.75"/>
    <row r="21375" ht="12.75"/>
    <row r="21376" ht="12.75"/>
    <row r="21377" ht="12.75"/>
    <row r="21378" ht="12.75"/>
    <row r="21379" ht="12.75"/>
    <row r="21380" ht="12.75"/>
    <row r="21381" ht="12.75"/>
    <row r="21382" ht="12.75"/>
    <row r="21383" ht="12.75"/>
    <row r="21384" ht="12.75"/>
    <row r="21385" ht="12.75"/>
    <row r="21386" ht="12.75"/>
    <row r="21387" ht="12.75"/>
    <row r="21388" ht="12.75"/>
    <row r="21389" ht="12.75"/>
    <row r="21390" ht="12.75"/>
    <row r="21391" ht="12.75"/>
    <row r="21392" ht="12.75"/>
    <row r="21393" ht="12.75"/>
    <row r="21394" ht="12.75"/>
    <row r="21395" ht="12.75"/>
    <row r="21396" ht="12.75"/>
    <row r="21397" ht="12.75"/>
    <row r="21398" ht="12.75"/>
    <row r="21399" ht="12.75"/>
    <row r="21400" ht="12.75"/>
    <row r="21401" ht="12.75"/>
    <row r="21402" ht="12.75"/>
    <row r="21403" ht="12.75"/>
    <row r="21404" ht="12.75"/>
    <row r="21405" ht="12.75"/>
    <row r="21406" ht="12.75"/>
    <row r="21407" ht="12.75"/>
    <row r="21408" ht="12.75"/>
    <row r="21409" ht="12.75"/>
    <row r="21410" ht="12.75"/>
    <row r="21411" ht="12.75"/>
    <row r="21412" ht="12.75"/>
    <row r="21413" ht="12.75"/>
    <row r="21414" ht="12.75"/>
    <row r="21415" ht="12.75"/>
    <row r="21416" ht="12.75"/>
    <row r="21417" ht="12.75"/>
    <row r="21418" ht="12.75"/>
    <row r="21419" ht="12.75"/>
    <row r="21420" ht="12.75"/>
    <row r="21421" ht="12.75"/>
    <row r="21422" ht="12.75"/>
    <row r="21423" ht="12.75"/>
    <row r="21424" ht="12.75"/>
    <row r="21425" ht="12.75"/>
    <row r="21426" ht="12.75"/>
    <row r="21427" ht="12.75"/>
    <row r="21428" ht="12.75"/>
    <row r="21429" ht="12.75"/>
    <row r="21430" ht="12.75"/>
    <row r="21431" ht="12.75"/>
    <row r="21432" ht="12.75"/>
    <row r="21433" ht="12.75"/>
    <row r="21434" ht="12.75"/>
    <row r="21435" ht="12.75"/>
    <row r="21436" ht="12.75"/>
    <row r="21437" ht="12.75"/>
    <row r="21438" ht="12.75"/>
    <row r="21439" ht="12.75"/>
    <row r="21440" ht="12.75"/>
    <row r="21441" ht="12.75"/>
    <row r="21442" ht="12.75"/>
    <row r="21443" ht="12.75"/>
    <row r="21444" ht="12.75"/>
    <row r="21445" ht="12.75"/>
    <row r="21446" ht="12.75"/>
    <row r="21447" ht="12.75"/>
    <row r="21448" ht="12.75"/>
    <row r="21449" ht="12.75"/>
    <row r="21450" ht="12.75"/>
    <row r="21451" ht="12.75"/>
    <row r="21452" ht="12.75"/>
    <row r="21453" ht="12.75"/>
    <row r="21454" ht="12.75"/>
    <row r="21455" ht="12.75"/>
    <row r="21456" ht="12.75"/>
    <row r="21457" ht="12.75"/>
    <row r="21458" ht="12.75"/>
    <row r="21459" ht="12.75"/>
    <row r="21460" ht="12.75"/>
    <row r="21461" ht="12.75"/>
    <row r="21462" ht="12.75"/>
    <row r="21463" ht="12.75"/>
    <row r="21464" ht="12.75"/>
    <row r="21465" ht="12.75"/>
    <row r="21466" ht="12.75"/>
    <row r="21467" ht="12.75"/>
    <row r="21468" ht="12.75"/>
    <row r="21469" ht="12.75"/>
    <row r="21470" ht="12.75"/>
    <row r="21471" ht="12.75"/>
    <row r="21472" ht="12.75"/>
    <row r="21473" ht="12.75"/>
    <row r="21474" ht="12.75"/>
    <row r="21475" ht="12.75"/>
    <row r="21476" ht="12.75"/>
    <row r="21477" ht="12.75"/>
    <row r="21478" ht="12.75"/>
    <row r="21479" ht="12.75"/>
    <row r="21480" ht="12.75"/>
    <row r="21481" ht="12.75"/>
    <row r="21482" ht="12.75"/>
    <row r="21483" ht="12.75"/>
    <row r="21484" ht="12.75"/>
    <row r="21485" ht="12.75"/>
    <row r="21486" ht="12.75"/>
    <row r="21487" ht="12.75"/>
    <row r="21488" ht="12.75"/>
    <row r="21489" ht="12.75"/>
    <row r="21490" ht="12.75"/>
    <row r="21491" ht="12.75"/>
    <row r="21492" ht="12.75"/>
    <row r="21493" ht="12.75"/>
    <row r="21494" ht="12.75"/>
    <row r="21495" ht="12.75"/>
    <row r="21496" ht="12.75"/>
    <row r="21497" ht="12.75"/>
    <row r="21498" ht="12.75"/>
    <row r="21499" ht="12.75"/>
    <row r="21500" ht="12.75"/>
    <row r="21501" ht="12.75"/>
    <row r="21502" ht="12.75"/>
    <row r="21503" ht="12.75"/>
    <row r="21504" ht="12.75"/>
    <row r="21505" ht="12.75"/>
    <row r="21506" ht="12.75"/>
    <row r="21507" ht="12.75"/>
    <row r="21508" ht="12.75"/>
    <row r="21509" ht="12.75"/>
    <row r="21510" ht="12.75"/>
    <row r="21511" ht="12.75"/>
    <row r="21512" ht="12.75"/>
    <row r="21513" ht="12.75"/>
    <row r="21514" ht="12.75"/>
    <row r="21515" ht="12.75"/>
    <row r="21516" ht="12.75"/>
    <row r="21517" ht="12.75"/>
    <row r="21518" ht="12.75"/>
    <row r="21519" ht="12.75"/>
    <row r="21520" ht="12.75"/>
    <row r="21521" ht="12.75"/>
    <row r="21522" ht="12.75"/>
    <row r="21523" ht="12.75"/>
    <row r="21524" ht="12.75"/>
    <row r="21525" ht="12.75"/>
    <row r="21526" ht="12.75"/>
    <row r="21527" ht="12.75"/>
    <row r="21528" ht="12.75"/>
    <row r="21529" ht="12.75"/>
    <row r="21530" ht="12.75"/>
    <row r="21531" ht="12.75"/>
    <row r="21532" ht="12.75"/>
    <row r="21533" ht="12.75"/>
    <row r="21534" ht="12.75"/>
    <row r="21535" ht="12.75"/>
    <row r="21536" ht="12.75"/>
    <row r="21537" ht="12.75"/>
    <row r="21538" ht="12.75"/>
    <row r="21539" ht="12.75"/>
    <row r="21540" ht="12.75"/>
    <row r="21541" ht="12.75"/>
    <row r="21542" ht="12.75"/>
    <row r="21543" ht="12.75"/>
    <row r="21544" ht="12.75"/>
    <row r="21545" ht="12.75"/>
    <row r="21546" ht="12.75"/>
    <row r="21547" ht="12.75"/>
    <row r="21548" ht="12.75"/>
    <row r="21549" ht="12.75"/>
    <row r="21550" ht="12.75"/>
    <row r="21551" ht="12.75"/>
    <row r="21552" ht="12.75"/>
    <row r="21553" ht="12.75"/>
    <row r="21554" ht="12.75"/>
    <row r="21555" ht="12.75"/>
    <row r="21556" ht="12.75"/>
    <row r="21557" ht="12.75"/>
    <row r="21558" ht="12.75"/>
    <row r="21559" ht="12.75"/>
    <row r="21560" ht="12.75"/>
    <row r="21561" ht="12.75"/>
    <row r="21562" ht="12.75"/>
    <row r="21563" ht="12.75"/>
    <row r="21564" ht="12.75"/>
    <row r="21565" ht="12.75"/>
    <row r="21566" ht="12.75"/>
    <row r="21567" ht="12.75"/>
    <row r="21568" ht="12.75"/>
    <row r="21569" ht="12.75"/>
    <row r="21570" ht="12.75"/>
    <row r="21571" ht="12.75"/>
    <row r="21572" ht="12.75"/>
    <row r="21573" ht="12.75"/>
    <row r="21574" ht="12.75"/>
    <row r="21575" ht="12.75"/>
    <row r="21576" ht="12.75"/>
    <row r="21577" ht="12.75"/>
    <row r="21578" ht="12.75"/>
    <row r="21579" ht="12.75"/>
    <row r="21580" ht="12.75"/>
    <row r="21581" ht="12.75"/>
    <row r="21582" ht="12.75"/>
    <row r="21583" ht="12.75"/>
    <row r="21584" ht="12.75"/>
    <row r="21585" ht="12.75"/>
    <row r="21586" ht="12.75"/>
    <row r="21587" ht="12.75"/>
    <row r="21588" ht="12.75"/>
    <row r="21589" ht="12.75"/>
    <row r="21590" ht="12.75"/>
    <row r="21591" ht="12.75"/>
    <row r="21592" ht="12.75"/>
    <row r="21593" ht="12.75"/>
    <row r="21594" ht="12.75"/>
    <row r="21595" ht="12.75"/>
    <row r="21596" ht="12.75"/>
    <row r="21597" ht="12.75"/>
    <row r="21598" ht="12.75"/>
    <row r="21599" ht="12.75"/>
    <row r="21600" ht="12.75"/>
    <row r="21601" ht="12.75"/>
    <row r="21602" ht="12.75"/>
    <row r="21603" ht="12.75"/>
    <row r="21604" ht="12.75"/>
    <row r="21605" ht="12.75"/>
    <row r="21606" ht="12.75"/>
    <row r="21607" ht="12.75"/>
    <row r="21608" ht="12.75"/>
    <row r="21609" ht="12.75"/>
    <row r="21610" ht="12.75"/>
    <row r="21611" ht="12.75"/>
    <row r="21612" ht="12.75"/>
    <row r="21613" ht="12.75"/>
    <row r="21614" ht="12.75"/>
    <row r="21615" ht="12.75"/>
    <row r="21616" ht="12.75"/>
    <row r="21617" ht="12.75"/>
    <row r="21618" ht="12.75"/>
    <row r="21619" ht="12.75"/>
    <row r="21620" ht="12.75"/>
    <row r="21621" ht="12.75"/>
    <row r="21622" ht="12.75"/>
    <row r="21623" ht="12.75"/>
    <row r="21624" ht="12.75"/>
    <row r="21625" ht="12.75"/>
    <row r="21626" ht="12.75"/>
    <row r="21627" ht="12.75"/>
    <row r="21628" ht="12.75"/>
    <row r="21629" ht="12.75"/>
    <row r="21630" ht="12.75"/>
    <row r="21631" ht="12.75"/>
    <row r="21632" ht="12.75"/>
    <row r="21633" ht="12.75"/>
    <row r="21634" ht="12.75"/>
    <row r="21635" ht="12.75"/>
    <row r="21636" ht="12.75"/>
    <row r="21637" ht="12.75"/>
    <row r="21638" ht="12.75"/>
    <row r="21639" ht="12.75"/>
    <row r="21640" ht="12.75"/>
    <row r="21641" ht="12.75"/>
    <row r="21642" ht="12.75"/>
    <row r="21643" ht="12.75"/>
    <row r="21644" ht="12.75"/>
    <row r="21645" ht="12.75"/>
    <row r="21646" ht="12.75"/>
    <row r="21647" ht="12.75"/>
    <row r="21648" ht="12.75"/>
    <row r="21649" ht="12.75"/>
    <row r="21650" ht="12.75"/>
    <row r="21651" ht="12.75"/>
    <row r="21652" ht="12.75"/>
    <row r="21653" ht="12.75"/>
    <row r="21654" ht="12.75"/>
    <row r="21655" ht="12.75"/>
    <row r="21656" ht="12.75"/>
    <row r="21657" ht="12.75"/>
    <row r="21658" ht="12.75"/>
    <row r="21659" ht="12.75"/>
    <row r="21660" ht="12.75"/>
    <row r="21661" ht="12.75"/>
    <row r="21662" ht="12.75"/>
    <row r="21663" ht="12.75"/>
    <row r="21664" ht="12.75"/>
    <row r="21665" ht="12.75"/>
    <row r="21666" ht="12.75"/>
    <row r="21667" ht="12.75"/>
    <row r="21668" ht="12.75"/>
    <row r="21669" ht="12.75"/>
    <row r="21670" ht="12.75"/>
    <row r="21671" ht="12.75"/>
    <row r="21672" ht="12.75"/>
    <row r="21673" ht="12.75"/>
    <row r="21674" ht="12.75"/>
    <row r="21675" ht="12.75"/>
    <row r="21676" ht="12.75"/>
    <row r="21677" ht="12.75"/>
    <row r="21678" ht="12.75"/>
    <row r="21679" ht="12.75"/>
    <row r="21680" ht="12.75"/>
    <row r="21681" ht="12.75"/>
    <row r="21682" ht="12.75"/>
    <row r="21683" ht="12.75"/>
    <row r="21684" ht="12.75"/>
    <row r="21685" ht="12.75"/>
    <row r="21686" ht="12.75"/>
    <row r="21687" ht="12.75"/>
    <row r="21688" ht="12.75"/>
    <row r="21689" ht="12.75"/>
    <row r="21690" ht="12.75"/>
    <row r="21691" ht="12.75"/>
    <row r="21692" ht="12.75"/>
    <row r="21693" ht="12.75"/>
    <row r="21694" ht="12.75"/>
    <row r="21695" ht="12.75"/>
    <row r="21696" ht="12.75"/>
    <row r="21697" ht="12.75"/>
    <row r="21698" ht="12.75"/>
    <row r="21699" ht="12.75"/>
    <row r="21700" ht="12.75"/>
    <row r="21701" ht="12.75"/>
    <row r="21702" ht="12.75"/>
    <row r="21703" ht="12.75"/>
    <row r="21704" ht="12.75"/>
    <row r="21705" ht="12.75"/>
    <row r="21706" ht="12.75"/>
    <row r="21707" ht="12.75"/>
    <row r="21708" ht="12.75"/>
    <row r="21709" ht="12.75"/>
    <row r="21710" ht="12.75"/>
    <row r="21711" ht="12.75"/>
    <row r="21712" ht="12.75"/>
    <row r="21713" ht="12.75"/>
    <row r="21714" ht="12.75"/>
    <row r="21715" ht="12.75"/>
    <row r="21716" ht="12.75"/>
    <row r="21717" ht="12.75"/>
    <row r="21718" ht="12.75"/>
    <row r="21719" ht="12.75"/>
    <row r="21720" ht="12.75"/>
    <row r="21721" ht="12.75"/>
    <row r="21722" ht="12.75"/>
    <row r="21723" ht="12.75"/>
    <row r="21724" ht="12.75"/>
    <row r="21725" ht="12.75"/>
    <row r="21726" ht="12.75"/>
    <row r="21727" ht="12.75"/>
    <row r="21728" ht="12.75"/>
    <row r="21729" ht="12.75"/>
    <row r="21730" ht="12.75"/>
    <row r="21731" ht="12.75"/>
    <row r="21732" ht="12.75"/>
    <row r="21733" ht="12.75"/>
    <row r="21734" ht="12.75"/>
    <row r="21735" ht="12.75"/>
    <row r="21736" ht="12.75"/>
    <row r="21737" ht="12.75"/>
    <row r="21738" ht="12.75"/>
    <row r="21739" ht="12.75"/>
    <row r="21740" ht="12.75"/>
    <row r="21741" ht="12.75"/>
    <row r="21742" ht="12.75"/>
    <row r="21743" ht="12.75"/>
    <row r="21744" ht="12.75"/>
    <row r="21745" ht="12.75"/>
    <row r="21746" ht="12.75"/>
    <row r="21747" ht="12.75"/>
    <row r="21748" ht="12.75"/>
    <row r="21749" ht="12.75"/>
    <row r="21750" ht="12.75"/>
    <row r="21751" ht="12.75"/>
    <row r="21752" ht="12.75"/>
    <row r="21753" ht="12.75"/>
    <row r="21754" ht="12.75"/>
    <row r="21755" ht="12.75"/>
    <row r="21756" ht="12.75"/>
    <row r="21757" ht="12.75"/>
    <row r="21758" ht="12.75"/>
    <row r="21759" ht="12.75"/>
    <row r="21760" ht="12.75"/>
    <row r="21761" ht="12.75"/>
    <row r="21762" ht="12.75"/>
    <row r="21763" ht="12.75"/>
    <row r="21764" ht="12.75"/>
    <row r="21765" ht="12.75"/>
    <row r="21766" ht="12.75"/>
    <row r="21767" ht="12.75"/>
    <row r="21768" ht="12.75"/>
    <row r="21769" ht="12.75"/>
    <row r="21770" ht="12.75"/>
    <row r="21771" ht="12.75"/>
    <row r="21772" ht="12.75"/>
    <row r="21773" ht="12.75"/>
    <row r="21774" ht="12.75"/>
    <row r="21775" ht="12.75"/>
    <row r="21776" ht="12.75"/>
    <row r="21777" ht="12.75"/>
    <row r="21778" ht="12.75"/>
    <row r="21779" ht="12.75"/>
    <row r="21780" ht="12.75"/>
    <row r="21781" ht="12.75"/>
    <row r="21782" ht="12.75"/>
    <row r="21783" ht="12.75"/>
    <row r="21784" ht="12.75"/>
    <row r="21785" ht="12.75"/>
    <row r="21786" ht="12.75"/>
    <row r="21787" ht="12.75"/>
    <row r="21788" ht="12.75"/>
    <row r="21789" ht="12.75"/>
    <row r="21790" ht="12.75"/>
    <row r="21791" ht="12.75"/>
    <row r="21792" ht="12.75"/>
    <row r="21793" ht="12.75"/>
    <row r="21794" ht="12.75"/>
    <row r="21795" ht="12.75"/>
    <row r="21796" ht="12.75"/>
    <row r="21797" ht="12.75"/>
    <row r="21798" ht="12.75"/>
    <row r="21799" ht="12.75"/>
    <row r="21800" ht="12.75"/>
    <row r="21801" ht="12.75"/>
    <row r="21802" ht="12.75"/>
    <row r="21803" ht="12.75"/>
    <row r="21804" ht="12.75"/>
    <row r="21805" ht="12.75"/>
    <row r="21806" ht="12.75"/>
    <row r="21807" ht="12.75"/>
    <row r="21808" ht="12.75"/>
    <row r="21809" ht="12.75"/>
    <row r="21810" ht="12.75"/>
    <row r="21811" ht="12.75"/>
    <row r="21812" ht="12.75"/>
    <row r="21813" ht="12.75"/>
    <row r="21814" ht="12.75"/>
    <row r="21815" ht="12.75"/>
    <row r="21816" ht="12.75"/>
    <row r="21817" ht="12.75"/>
    <row r="21818" ht="12.75"/>
    <row r="21819" ht="12.75"/>
    <row r="21820" ht="12.75"/>
    <row r="21821" ht="12.75"/>
    <row r="21822" ht="12.75"/>
    <row r="21823" ht="12.75"/>
    <row r="21824" ht="12.75"/>
    <row r="21825" ht="12.75"/>
    <row r="21826" ht="12.75"/>
    <row r="21827" ht="12.75"/>
    <row r="21828" ht="12.75"/>
    <row r="21829" ht="12.75"/>
    <row r="21830" ht="12.75"/>
    <row r="21831" ht="12.75"/>
    <row r="21832" ht="12.75"/>
    <row r="21833" ht="12.75"/>
    <row r="21834" ht="12.75"/>
    <row r="21835" ht="12.75"/>
    <row r="21836" ht="12.75"/>
    <row r="21837" ht="12.75"/>
    <row r="21838" ht="12.75"/>
    <row r="21839" ht="12.75"/>
    <row r="21840" ht="12.75"/>
    <row r="21841" ht="12.75"/>
    <row r="21842" ht="12.75"/>
    <row r="21843" ht="12.75"/>
    <row r="21844" ht="12.75"/>
    <row r="21845" ht="12.75"/>
    <row r="21846" ht="12.75"/>
    <row r="21847" ht="12.75"/>
    <row r="21848" ht="12.75"/>
    <row r="21849" ht="12.75"/>
    <row r="21850" ht="12.75"/>
    <row r="21851" ht="12.75"/>
    <row r="21852" ht="12.75"/>
    <row r="21853" ht="12.75"/>
    <row r="21854" ht="12.75"/>
    <row r="21855" ht="12.75"/>
    <row r="21856" ht="12.75"/>
    <row r="21857" ht="12.75"/>
    <row r="21858" ht="12.75"/>
    <row r="21859" ht="12.75"/>
    <row r="21860" ht="12.75"/>
    <row r="21861" ht="12.75"/>
    <row r="21862" ht="12.75"/>
    <row r="21863" ht="12.75"/>
    <row r="21864" ht="12.75"/>
    <row r="21865" ht="12.75"/>
    <row r="21866" ht="12.75"/>
    <row r="21867" ht="12.75"/>
    <row r="21868" ht="12.75"/>
    <row r="21869" ht="12.75"/>
    <row r="21870" ht="12.75"/>
    <row r="21871" ht="12.75"/>
    <row r="21872" ht="12.75"/>
    <row r="21873" ht="12.75"/>
    <row r="21874" ht="12.75"/>
    <row r="21875" ht="12.75"/>
    <row r="21876" ht="12.75"/>
    <row r="21877" ht="12.75"/>
    <row r="21878" ht="12.75"/>
    <row r="21879" ht="12.75"/>
    <row r="21880" ht="12.75"/>
    <row r="21881" ht="12.75"/>
    <row r="21882" ht="12.75"/>
    <row r="21883" ht="12.75"/>
    <row r="21884" ht="12.75"/>
    <row r="21885" ht="12.75"/>
    <row r="21886" ht="12.75"/>
    <row r="21887" ht="12.75"/>
    <row r="21888" ht="12.75"/>
    <row r="21889" ht="12.75"/>
    <row r="21890" ht="12.75"/>
    <row r="21891" ht="12.75"/>
    <row r="21892" ht="12.75"/>
    <row r="21893" ht="12.75"/>
    <row r="21894" ht="12.75"/>
    <row r="21895" ht="12.75"/>
    <row r="21896" ht="12.75"/>
    <row r="21897" ht="12.75"/>
    <row r="21898" ht="12.75"/>
    <row r="21899" ht="12.75"/>
    <row r="21900" ht="12.75"/>
    <row r="21901" ht="12.75"/>
    <row r="21902" ht="12.75"/>
    <row r="21903" ht="12.75"/>
    <row r="21904" ht="12.75"/>
    <row r="21905" ht="12.75"/>
    <row r="21906" ht="12.75"/>
    <row r="21907" ht="12.75"/>
    <row r="21908" ht="12.75"/>
    <row r="21909" ht="12.75"/>
    <row r="21910" ht="12.75"/>
    <row r="21911" ht="12.75"/>
    <row r="21912" ht="12.75"/>
    <row r="21913" ht="12.75"/>
    <row r="21914" ht="12.75"/>
    <row r="21915" ht="12.75"/>
    <row r="21916" ht="12.75"/>
    <row r="21917" ht="12.75"/>
    <row r="21918" ht="12.75"/>
    <row r="21919" ht="12.75"/>
    <row r="21920" ht="12.75"/>
    <row r="21921" ht="12.75"/>
    <row r="21922" ht="12.75"/>
    <row r="21923" ht="12.75"/>
    <row r="21924" ht="12.75"/>
    <row r="21925" ht="12.75"/>
    <row r="21926" ht="12.75"/>
    <row r="21927" ht="12.75"/>
    <row r="21928" ht="12.75"/>
    <row r="21929" ht="12.75"/>
    <row r="21930" ht="12.75"/>
    <row r="21931" ht="12.75"/>
    <row r="21932" ht="12.75"/>
    <row r="21933" ht="12.75"/>
    <row r="21934" ht="12.75"/>
    <row r="21935" ht="12.75"/>
    <row r="21936" ht="12.75"/>
    <row r="21937" ht="12.75"/>
    <row r="21938" ht="12.75"/>
    <row r="21939" ht="12.75"/>
    <row r="21940" ht="12.75"/>
    <row r="21941" ht="12.75"/>
    <row r="21942" ht="12.75"/>
    <row r="21943" ht="12.75"/>
    <row r="21944" ht="12.75"/>
    <row r="21945" ht="12.75"/>
    <row r="21946" ht="12.75"/>
    <row r="21947" ht="12.75"/>
    <row r="21948" ht="12.75"/>
    <row r="21949" ht="12.75"/>
    <row r="21950" ht="12.75"/>
    <row r="21951" ht="12.75"/>
    <row r="21952" ht="12.75"/>
    <row r="21953" ht="12.75"/>
    <row r="21954" ht="12.75"/>
    <row r="21955" ht="12.75"/>
    <row r="21956" ht="12.75"/>
    <row r="21957" ht="12.75"/>
    <row r="21958" ht="12.75"/>
    <row r="21959" ht="12.75"/>
    <row r="21960" ht="12.75"/>
    <row r="21961" ht="12.75"/>
    <row r="21962" ht="12.75"/>
    <row r="21963" ht="12.75"/>
    <row r="21964" ht="12.75"/>
    <row r="21965" ht="12.75"/>
    <row r="21966" ht="12.75"/>
    <row r="21967" ht="12.75"/>
    <row r="21968" ht="12.75"/>
    <row r="21969" ht="12.75"/>
    <row r="21970" ht="12.75"/>
    <row r="21971" ht="12.75"/>
    <row r="21972" ht="12.75"/>
    <row r="21973" ht="12.75"/>
    <row r="21974" ht="12.75"/>
    <row r="21975" ht="12.75"/>
    <row r="21976" ht="12.75"/>
    <row r="21977" ht="12.75"/>
    <row r="21978" ht="12.75"/>
    <row r="21979" ht="12.75"/>
    <row r="21980" ht="12.75"/>
    <row r="21981" ht="12.75"/>
    <row r="21982" ht="12.75"/>
    <row r="21983" ht="12.75"/>
    <row r="21984" ht="12.75"/>
    <row r="21985" ht="12.75"/>
    <row r="21986" ht="12.75"/>
    <row r="21987" ht="12.75"/>
    <row r="21988" ht="12.75"/>
    <row r="21989" ht="12.75"/>
    <row r="21990" ht="12.75"/>
    <row r="21991" ht="12.75"/>
    <row r="21992" ht="12.75"/>
    <row r="21993" ht="12.75"/>
    <row r="21994" ht="12.75"/>
    <row r="21995" ht="12.75"/>
    <row r="21996" ht="12.75"/>
    <row r="21997" ht="12.75"/>
    <row r="21998" ht="12.75"/>
    <row r="21999" ht="12.75"/>
    <row r="22000" ht="12.75"/>
    <row r="22001" ht="12.75"/>
    <row r="22002" ht="12.75"/>
    <row r="22003" ht="12.75"/>
    <row r="22004" ht="12.75"/>
    <row r="22005" ht="12.75"/>
    <row r="22006" ht="12.75"/>
    <row r="22007" ht="12.75"/>
    <row r="22008" ht="12.75"/>
    <row r="22009" ht="12.75"/>
    <row r="22010" ht="12.75"/>
    <row r="22011" ht="12.75"/>
    <row r="22012" ht="12.75"/>
    <row r="22013" ht="12.75"/>
    <row r="22014" ht="12.75"/>
    <row r="22015" ht="12.75"/>
    <row r="22016" ht="12.75"/>
    <row r="22017" ht="12.75"/>
    <row r="22018" ht="12.75"/>
    <row r="22019" ht="12.75"/>
    <row r="22020" ht="12.75"/>
    <row r="22021" ht="12.75"/>
    <row r="22022" ht="12.75"/>
    <row r="22023" ht="12.75"/>
    <row r="22024" ht="12.75"/>
    <row r="22025" ht="12.75"/>
    <row r="22026" ht="12.75"/>
    <row r="22027" ht="12.75"/>
    <row r="22028" ht="12.75"/>
    <row r="22029" ht="12.75"/>
    <row r="22030" ht="12.75"/>
    <row r="22031" ht="12.75"/>
    <row r="22032" ht="12.75"/>
    <row r="22033" ht="12.75"/>
    <row r="22034" ht="12.75"/>
    <row r="22035" ht="12.75"/>
    <row r="22036" ht="12.75"/>
    <row r="22037" ht="12.75"/>
    <row r="22038" ht="12.75"/>
    <row r="22039" ht="12.75"/>
    <row r="22040" ht="12.75"/>
    <row r="22041" ht="12.75"/>
    <row r="22042" ht="12.75"/>
    <row r="22043" ht="12.75"/>
    <row r="22044" ht="12.75"/>
    <row r="22045" ht="12.75"/>
    <row r="22046" ht="12.75"/>
    <row r="22047" ht="12.75"/>
    <row r="22048" ht="12.75"/>
    <row r="22049" ht="12.75"/>
    <row r="22050" ht="12.75"/>
    <row r="22051" ht="12.75"/>
    <row r="22052" ht="12.75"/>
    <row r="22053" ht="12.75"/>
    <row r="22054" ht="12.75"/>
    <row r="22055" ht="12.75"/>
    <row r="22056" ht="12.75"/>
    <row r="22057" ht="12.75"/>
    <row r="22058" ht="12.75"/>
    <row r="22059" ht="12.75"/>
    <row r="22060" ht="12.75"/>
    <row r="22061" ht="12.75"/>
    <row r="22062" ht="12.75"/>
    <row r="22063" ht="12.75"/>
    <row r="22064" ht="12.75"/>
    <row r="22065" ht="12.75"/>
    <row r="22066" ht="12.75"/>
    <row r="22067" ht="12.75"/>
    <row r="22068" ht="12.75"/>
    <row r="22069" ht="12.75"/>
    <row r="22070" ht="12.75"/>
    <row r="22071" ht="12.75"/>
    <row r="22072" ht="12.75"/>
    <row r="22073" ht="12.75"/>
    <row r="22074" ht="12.75"/>
    <row r="22075" ht="12.75"/>
    <row r="22076" ht="12.75"/>
    <row r="22077" ht="12.75"/>
    <row r="22078" ht="12.75"/>
    <row r="22079" ht="12.75"/>
    <row r="22080" ht="12.75"/>
    <row r="22081" ht="12.75"/>
    <row r="22082" ht="12.75"/>
    <row r="22083" ht="12.75"/>
    <row r="22084" ht="12.75"/>
    <row r="22085" ht="12.75"/>
    <row r="22086" ht="12.75"/>
    <row r="22087" ht="12.75"/>
    <row r="22088" ht="12.75"/>
    <row r="22089" ht="12.75"/>
    <row r="22090" ht="12.75"/>
    <row r="22091" ht="12.75"/>
    <row r="22092" ht="12.75"/>
    <row r="22093" ht="12.75"/>
    <row r="22094" ht="12.75"/>
    <row r="22095" ht="12.75"/>
    <row r="22096" ht="12.75"/>
    <row r="22097" ht="12.75"/>
    <row r="22098" ht="12.75"/>
    <row r="22099" ht="12.75"/>
    <row r="22100" ht="12.75"/>
    <row r="22101" ht="12.75"/>
    <row r="22102" ht="12.75"/>
    <row r="22103" ht="12.75"/>
    <row r="22104" ht="12.75"/>
    <row r="22105" ht="12.75"/>
    <row r="22106" ht="12.75"/>
    <row r="22107" ht="12.75"/>
    <row r="22108" ht="12.75"/>
    <row r="22109" ht="12.75"/>
    <row r="22110" ht="12.75"/>
    <row r="22111" ht="12.75"/>
    <row r="22112" ht="12.75"/>
    <row r="22113" ht="12.75"/>
    <row r="22114" ht="12.75"/>
    <row r="22115" ht="12.75"/>
    <row r="22116" ht="12.75"/>
    <row r="22117" ht="12.75"/>
    <row r="22118" ht="12.75"/>
    <row r="22119" ht="12.75"/>
    <row r="22120" ht="12.75"/>
    <row r="22121" ht="12.75"/>
    <row r="22122" ht="12.75"/>
    <row r="22123" ht="12.75"/>
    <row r="22124" ht="12.75"/>
    <row r="22125" ht="12.75"/>
    <row r="22126" ht="12.75"/>
    <row r="22127" ht="12.75"/>
    <row r="22128" ht="12.75"/>
    <row r="22129" ht="12.75"/>
    <row r="22130" ht="12.75"/>
    <row r="22131" ht="12.75"/>
    <row r="22132" ht="12.75"/>
    <row r="22133" ht="12.75"/>
    <row r="22134" ht="12.75"/>
    <row r="22135" ht="12.75"/>
    <row r="22136" ht="12.75"/>
    <row r="22137" ht="12.75"/>
    <row r="22138" ht="12.75"/>
    <row r="22139" ht="12.75"/>
    <row r="22140" ht="12.75"/>
    <row r="22141" ht="12.75"/>
    <row r="22142" ht="12.75"/>
    <row r="22143" ht="12.75"/>
    <row r="22144" ht="12.75"/>
    <row r="22145" ht="12.75"/>
    <row r="22146" ht="12.75"/>
    <row r="22147" ht="12.75"/>
    <row r="22148" ht="12.75"/>
    <row r="22149" ht="12.75"/>
    <row r="22150" ht="12.75"/>
    <row r="22151" ht="12.75"/>
    <row r="22152" ht="12.75"/>
    <row r="22153" ht="12.75"/>
    <row r="22154" ht="12.75"/>
    <row r="22155" ht="12.75"/>
    <row r="22156" ht="12.75"/>
    <row r="22157" ht="12.75"/>
    <row r="22158" ht="12.75"/>
    <row r="22159" ht="12.75"/>
    <row r="22160" ht="12.75"/>
    <row r="22161" ht="12.75"/>
    <row r="22162" ht="12.75"/>
    <row r="22163" ht="12.75"/>
    <row r="22164" ht="12.75"/>
    <row r="22165" ht="12.75"/>
    <row r="22166" ht="12.75"/>
    <row r="22167" ht="12.75"/>
    <row r="22168" ht="12.75"/>
    <row r="22169" ht="12.75"/>
    <row r="22170" ht="12.75"/>
    <row r="22171" ht="12.75"/>
    <row r="22172" ht="12.75"/>
    <row r="22173" ht="12.75"/>
    <row r="22174" ht="12.75"/>
    <row r="22175" ht="12.75"/>
    <row r="22176" ht="12.75"/>
    <row r="22177" ht="12.75"/>
    <row r="22178" ht="12.75"/>
    <row r="22179" ht="12.75"/>
    <row r="22180" ht="12.75"/>
    <row r="22181" ht="12.75"/>
    <row r="22182" ht="12.75"/>
    <row r="22183" ht="12.75"/>
    <row r="22184" ht="12.75"/>
    <row r="22185" ht="12.75"/>
    <row r="22186" ht="12.75"/>
    <row r="22187" ht="12.75"/>
    <row r="22188" ht="12.75"/>
    <row r="22189" ht="12.75"/>
    <row r="22190" ht="12.75"/>
    <row r="22191" ht="12.75"/>
    <row r="22192" ht="12.75"/>
    <row r="22193" ht="12.75"/>
    <row r="22194" ht="12.75"/>
    <row r="22195" ht="12.75"/>
    <row r="22196" ht="12.75"/>
    <row r="22197" ht="12.75"/>
    <row r="22198" ht="12.75"/>
    <row r="22199" ht="12.75"/>
    <row r="22200" ht="12.75"/>
    <row r="22201" ht="12.75"/>
    <row r="22202" ht="12.75"/>
    <row r="22203" ht="12.75"/>
    <row r="22204" ht="12.75"/>
    <row r="22205" ht="12.75"/>
    <row r="22206" ht="12.75"/>
    <row r="22207" ht="12.75"/>
    <row r="22208" ht="12.75"/>
    <row r="22209" ht="12.75"/>
    <row r="22210" ht="12.75"/>
    <row r="22211" ht="12.75"/>
    <row r="22212" ht="12.75"/>
    <row r="22213" ht="12.75"/>
    <row r="22214" ht="12.75"/>
    <row r="22215" ht="12.75"/>
    <row r="22216" ht="12.75"/>
    <row r="22217" ht="12.75"/>
    <row r="22218" ht="12.75"/>
    <row r="22219" ht="12.75"/>
    <row r="22220" ht="12.75"/>
    <row r="22221" ht="12.75"/>
    <row r="22222" ht="12.75"/>
    <row r="22223" ht="12.75"/>
    <row r="22224" ht="12.75"/>
    <row r="22225" ht="12.75"/>
    <row r="22226" ht="12.75"/>
    <row r="22227" ht="12.75"/>
    <row r="22228" ht="12.75"/>
    <row r="22229" ht="12.75"/>
    <row r="22230" ht="12.75"/>
    <row r="22231" ht="12.75"/>
    <row r="22232" ht="12.75"/>
    <row r="22233" ht="12.75"/>
    <row r="22234" ht="12.75"/>
    <row r="22235" ht="12.75"/>
    <row r="22236" ht="12.75"/>
    <row r="22237" ht="12.75"/>
    <row r="22238" ht="12.75"/>
    <row r="22239" ht="12.75"/>
    <row r="22240" ht="12.75"/>
    <row r="22241" ht="12.75"/>
    <row r="22242" ht="12.75"/>
    <row r="22243" ht="12.75"/>
    <row r="22244" ht="12.75"/>
    <row r="22245" ht="12.75"/>
    <row r="22246" ht="12.75"/>
    <row r="22247" ht="12.75"/>
    <row r="22248" ht="12.75"/>
    <row r="22249" ht="12.75"/>
    <row r="22250" ht="12.75"/>
    <row r="22251" ht="12.75"/>
    <row r="22252" ht="12.75"/>
    <row r="22253" ht="12.75"/>
    <row r="22254" ht="12.75"/>
    <row r="22255" ht="12.75"/>
    <row r="22256" ht="12.75"/>
    <row r="22257" ht="12.75"/>
    <row r="22258" ht="12.75"/>
    <row r="22259" ht="12.75"/>
    <row r="22260" ht="12.75"/>
    <row r="22261" ht="12.75"/>
    <row r="22262" ht="12.75"/>
    <row r="22263" ht="12.75"/>
    <row r="22264" ht="12.75"/>
    <row r="22265" ht="12.75"/>
    <row r="22266" ht="12.75"/>
    <row r="22267" ht="12.75"/>
    <row r="22268" ht="12.75"/>
    <row r="22269" ht="12.75"/>
    <row r="22270" ht="12.75"/>
    <row r="22271" ht="12.75"/>
    <row r="22272" ht="12.75"/>
    <row r="22273" ht="12.75"/>
    <row r="22274" ht="12.75"/>
    <row r="22275" ht="12.75"/>
    <row r="22276" ht="12.75"/>
    <row r="22277" ht="12.75"/>
    <row r="22278" ht="12.75"/>
    <row r="22279" ht="12.75"/>
    <row r="22280" ht="12.75"/>
    <row r="22281" ht="12.75"/>
    <row r="22282" ht="12.75"/>
    <row r="22283" ht="12.75"/>
    <row r="22284" ht="12.75"/>
    <row r="22285" ht="12.75"/>
    <row r="22286" ht="12.75"/>
    <row r="22287" ht="12.75"/>
    <row r="22288" ht="12.75"/>
    <row r="22289" ht="12.75"/>
    <row r="22290" ht="12.75"/>
    <row r="22291" ht="12.75"/>
    <row r="22292" ht="12.75"/>
    <row r="22293" ht="12.75"/>
    <row r="22294" ht="12.75"/>
    <row r="22295" ht="12.75"/>
    <row r="22296" ht="12.75"/>
    <row r="22297" ht="12.75"/>
    <row r="22298" ht="12.75"/>
    <row r="22299" ht="12.75"/>
    <row r="22300" ht="12.75"/>
    <row r="22301" ht="12.75"/>
    <row r="22302" ht="12.75"/>
    <row r="22303" ht="12.75"/>
    <row r="22304" ht="12.75"/>
    <row r="22305" ht="12.75"/>
    <row r="22306" ht="12.75"/>
    <row r="22307" ht="12.75"/>
    <row r="22308" ht="12.75"/>
    <row r="22309" ht="12.75"/>
    <row r="22310" ht="12.75"/>
    <row r="22311" ht="12.75"/>
    <row r="22312" ht="12.75"/>
    <row r="22313" ht="12.75"/>
    <row r="22314" ht="12.75"/>
    <row r="22315" ht="12.75"/>
    <row r="22316" ht="12.75"/>
    <row r="22317" ht="12.75"/>
    <row r="22318" ht="12.75"/>
    <row r="22319" ht="12.75"/>
    <row r="22320" ht="12.75"/>
    <row r="22321" ht="12.75"/>
    <row r="22322" ht="12.75"/>
    <row r="22323" ht="12.75"/>
    <row r="22324" ht="12.75"/>
    <row r="22325" ht="12.75"/>
    <row r="22326" ht="12.75"/>
    <row r="22327" ht="12.75"/>
    <row r="22328" ht="12.75"/>
    <row r="22329" ht="12.75"/>
    <row r="22330" ht="12.75"/>
    <row r="22331" ht="12.75"/>
    <row r="22332" ht="12.75"/>
    <row r="22333" ht="12.75"/>
    <row r="22334" ht="12.75"/>
    <row r="22335" ht="12.75"/>
    <row r="22336" ht="12.75"/>
    <row r="22337" ht="12.75"/>
    <row r="22338" ht="12.75"/>
    <row r="22339" ht="12.75"/>
    <row r="22340" ht="12.75"/>
    <row r="22341" ht="12.75"/>
    <row r="22342" ht="12.75"/>
    <row r="22343" ht="12.75"/>
    <row r="22344" ht="12.75"/>
    <row r="22345" ht="12.75"/>
    <row r="22346" ht="12.75"/>
    <row r="22347" ht="12.75"/>
    <row r="22348" ht="12.75"/>
    <row r="22349" ht="12.75"/>
    <row r="22350" ht="12.75"/>
    <row r="22351" ht="12.75"/>
    <row r="22352" ht="12.75"/>
    <row r="22353" ht="12.75"/>
    <row r="22354" ht="12.75"/>
    <row r="22355" ht="12.75"/>
    <row r="22356" ht="12.75"/>
    <row r="22357" ht="12.75"/>
    <row r="22358" ht="12.75"/>
    <row r="22359" ht="12.75"/>
    <row r="22360" ht="12.75"/>
    <row r="22361" ht="12.75"/>
    <row r="22362" ht="12.75"/>
    <row r="22363" ht="12.75"/>
    <row r="22364" ht="12.75"/>
    <row r="22365" ht="12.75"/>
    <row r="22366" ht="12.75"/>
    <row r="22367" ht="12.75"/>
    <row r="22368" ht="12.75"/>
    <row r="22369" ht="12.75"/>
    <row r="22370" ht="12.75"/>
    <row r="22371" ht="12.75"/>
    <row r="22372" ht="12.75"/>
    <row r="22373" ht="12.75"/>
    <row r="22374" ht="12.75"/>
    <row r="22375" ht="12.75"/>
    <row r="22376" ht="12.75"/>
    <row r="22377" ht="12.75"/>
    <row r="22378" ht="12.75"/>
    <row r="22379" ht="12.75"/>
    <row r="22380" ht="12.75"/>
    <row r="22381" ht="12.75"/>
    <row r="22382" ht="12.75"/>
    <row r="22383" ht="12.75"/>
    <row r="22384" ht="12.75"/>
    <row r="22385" ht="12.75"/>
    <row r="22386" ht="12.75"/>
    <row r="22387" ht="12.75"/>
    <row r="22388" ht="12.75"/>
    <row r="22389" ht="12.75"/>
    <row r="22390" ht="12.75"/>
    <row r="22391" ht="12.75"/>
    <row r="22392" ht="12.75"/>
    <row r="22393" ht="12.75"/>
    <row r="22394" ht="12.75"/>
    <row r="22395" ht="12.75"/>
    <row r="22396" ht="12.75"/>
    <row r="22397" ht="12.75"/>
    <row r="22398" ht="12.75"/>
    <row r="22399" ht="12.75"/>
    <row r="22400" ht="12.75"/>
    <row r="22401" ht="12.75"/>
    <row r="22402" ht="12.75"/>
    <row r="22403" ht="12.75"/>
    <row r="22404" ht="12.75"/>
    <row r="22405" ht="12.75"/>
    <row r="22406" ht="12.75"/>
    <row r="22407" ht="12.75"/>
    <row r="22408" ht="12.75"/>
    <row r="22409" ht="12.75"/>
    <row r="22410" ht="12.75"/>
    <row r="22411" ht="12.75"/>
    <row r="22412" ht="12.75"/>
    <row r="22413" ht="12.75"/>
    <row r="22414" ht="12.75"/>
    <row r="22415" ht="12.75"/>
    <row r="22416" ht="12.75"/>
    <row r="22417" ht="12.75"/>
    <row r="22418" ht="12.75"/>
    <row r="22419" ht="12.75"/>
    <row r="22420" ht="12.75"/>
    <row r="22421" ht="12.75"/>
    <row r="22422" ht="12.75"/>
    <row r="22423" ht="12.75"/>
    <row r="22424" ht="12.75"/>
    <row r="22425" ht="12.75"/>
    <row r="22426" ht="12.75"/>
    <row r="22427" ht="12.75"/>
    <row r="22428" ht="12.75"/>
    <row r="22429" ht="12.75"/>
    <row r="22430" ht="12.75"/>
    <row r="22431" ht="12.75"/>
    <row r="22432" ht="12.75"/>
    <row r="22433" ht="12.75"/>
    <row r="22434" ht="12.75"/>
    <row r="22435" ht="12.75"/>
    <row r="22436" ht="12.75"/>
    <row r="22437" ht="12.75"/>
    <row r="22438" ht="12.75"/>
    <row r="22439" ht="12.75"/>
    <row r="22440" ht="12.75"/>
    <row r="22441" ht="12.75"/>
    <row r="22442" ht="12.75"/>
    <row r="22443" ht="12.75"/>
    <row r="22444" ht="12.75"/>
    <row r="22445" ht="12.75"/>
    <row r="22446" ht="12.75"/>
    <row r="22447" ht="12.75"/>
    <row r="22448" ht="12.75"/>
    <row r="22449" ht="12.75"/>
    <row r="22450" ht="12.75"/>
    <row r="22451" ht="12.75"/>
    <row r="22452" ht="12.75"/>
    <row r="22453" ht="12.75"/>
    <row r="22454" ht="12.75"/>
    <row r="22455" ht="12.75"/>
    <row r="22456" ht="12.75"/>
    <row r="22457" ht="12.75"/>
    <row r="22458" ht="12.75"/>
    <row r="22459" ht="12.75"/>
    <row r="22460" ht="12.75"/>
    <row r="22461" ht="12.75"/>
    <row r="22462" ht="12.75"/>
    <row r="22463" ht="12.75"/>
    <row r="22464" ht="12.75"/>
    <row r="22465" ht="12.75"/>
    <row r="22466" ht="12.75"/>
    <row r="22467" ht="12.75"/>
    <row r="22468" ht="12.75"/>
    <row r="22469" ht="12.75"/>
    <row r="22470" ht="12.75"/>
    <row r="22471" ht="12.75"/>
    <row r="22472" ht="12.75"/>
    <row r="22473" ht="12.75"/>
    <row r="22474" ht="12.75"/>
    <row r="22475" ht="12.75"/>
    <row r="22476" ht="12.75"/>
    <row r="22477" ht="12.75"/>
    <row r="22478" ht="12.75"/>
    <row r="22479" ht="12.75"/>
    <row r="22480" ht="12.75"/>
    <row r="22481" ht="12.75"/>
    <row r="22482" ht="12.75"/>
    <row r="22483" ht="12.75"/>
    <row r="22484" ht="12.75"/>
    <row r="22485" ht="12.75"/>
    <row r="22486" ht="12.75"/>
    <row r="22487" ht="12.75"/>
    <row r="22488" ht="12.75"/>
    <row r="22489" ht="12.75"/>
    <row r="22490" ht="12.75"/>
    <row r="22491" ht="12.75"/>
    <row r="22492" ht="12.75"/>
    <row r="22493" ht="12.75"/>
    <row r="22494" ht="12.75"/>
    <row r="22495" ht="12.75"/>
    <row r="22496" ht="12.75"/>
    <row r="22497" ht="12.75"/>
    <row r="22498" ht="12.75"/>
    <row r="22499" ht="12.75"/>
    <row r="22500" ht="12.75"/>
    <row r="22501" ht="12.75"/>
    <row r="22502" ht="12.75"/>
    <row r="22503" ht="12.75"/>
    <row r="22504" ht="12.75"/>
    <row r="22505" ht="12.75"/>
    <row r="22506" ht="12.75"/>
    <row r="22507" ht="12.75"/>
    <row r="22508" ht="12.75"/>
    <row r="22509" ht="12.75"/>
    <row r="22510" ht="12.75"/>
    <row r="22511" ht="12.75"/>
    <row r="22512" ht="12.75"/>
    <row r="22513" ht="12.75"/>
    <row r="22514" ht="12.75"/>
    <row r="22515" ht="12.75"/>
    <row r="22516" ht="12.75"/>
    <row r="22517" ht="12.75"/>
    <row r="22518" ht="12.75"/>
    <row r="22519" ht="12.75"/>
    <row r="22520" ht="12.75"/>
    <row r="22521" ht="12.75"/>
    <row r="22522" ht="12.75"/>
    <row r="22523" ht="12.75"/>
    <row r="22524" ht="12.75"/>
    <row r="22525" ht="12.75"/>
    <row r="22526" ht="12.75"/>
    <row r="22527" ht="12.75"/>
    <row r="22528" ht="12.75"/>
    <row r="22529" ht="12.75"/>
    <row r="22530" ht="12.75"/>
    <row r="22531" ht="12.75"/>
    <row r="22532" ht="12.75"/>
    <row r="22533" ht="12.75"/>
    <row r="22534" ht="12.75"/>
    <row r="22535" ht="12.75"/>
    <row r="22536" ht="12.75"/>
    <row r="22537" ht="12.75"/>
    <row r="22538" ht="12.75"/>
    <row r="22539" ht="12.75"/>
    <row r="22540" ht="12.75"/>
    <row r="22541" ht="12.75"/>
    <row r="22542" ht="12.75"/>
    <row r="22543" ht="12.75"/>
    <row r="22544" ht="12.75"/>
    <row r="22545" ht="12.75"/>
    <row r="22546" ht="12.75"/>
    <row r="22547" ht="12.75"/>
    <row r="22548" ht="12.75"/>
    <row r="22549" ht="12.75"/>
    <row r="22550" ht="12.75"/>
    <row r="22551" ht="12.75"/>
    <row r="22552" ht="12.75"/>
    <row r="22553" ht="12.75"/>
    <row r="22554" ht="12.75"/>
    <row r="22555" ht="12.75"/>
    <row r="22556" ht="12.75"/>
    <row r="22557" ht="12.75"/>
    <row r="22558" ht="12.75"/>
    <row r="22559" ht="12.75"/>
    <row r="22560" ht="12.75"/>
    <row r="22561" ht="12.75"/>
    <row r="22562" ht="12.75"/>
    <row r="22563" ht="12.75"/>
    <row r="22564" ht="12.75"/>
    <row r="22565" ht="12.75"/>
    <row r="22566" ht="12.75"/>
    <row r="22567" ht="12.75"/>
    <row r="22568" ht="12.75"/>
    <row r="22569" ht="12.75"/>
    <row r="22570" ht="12.75"/>
    <row r="22571" ht="12.75"/>
    <row r="22572" ht="12.75"/>
    <row r="22573" ht="12.75"/>
    <row r="22574" ht="12.75"/>
    <row r="22575" ht="12.75"/>
    <row r="22576" ht="12.75"/>
    <row r="22577" ht="12.75"/>
    <row r="22578" ht="12.75"/>
    <row r="22579" ht="12.75"/>
    <row r="22580" ht="12.75"/>
    <row r="22581" ht="12.75"/>
    <row r="22582" ht="12.75"/>
    <row r="22583" ht="12.75"/>
    <row r="22584" ht="12.75"/>
    <row r="22585" ht="12.75"/>
    <row r="22586" ht="12.75"/>
    <row r="22587" ht="12.75"/>
    <row r="22588" ht="12.75"/>
    <row r="22589" ht="12.75"/>
    <row r="22590" ht="12.75"/>
    <row r="22591" ht="12.75"/>
    <row r="22592" ht="12.75"/>
    <row r="22593" ht="12.75"/>
    <row r="22594" ht="12.75"/>
    <row r="22595" ht="12.75"/>
    <row r="22596" ht="12.75"/>
    <row r="22597" ht="12.75"/>
    <row r="22598" ht="12.75"/>
    <row r="22599" ht="12.75"/>
    <row r="22600" ht="12.75"/>
    <row r="22601" ht="12.75"/>
    <row r="22602" ht="12.75"/>
    <row r="22603" ht="12.75"/>
    <row r="22604" ht="12.75"/>
    <row r="22605" ht="12.75"/>
    <row r="22606" ht="12.75"/>
    <row r="22607" ht="12.75"/>
    <row r="22608" ht="12.75"/>
    <row r="22609" ht="12.75"/>
    <row r="22610" ht="12.75"/>
    <row r="22611" ht="12.75"/>
    <row r="22612" ht="12.75"/>
    <row r="22613" ht="12.75"/>
    <row r="22614" ht="12.75"/>
    <row r="22615" ht="12.75"/>
    <row r="22616" ht="12.75"/>
    <row r="22617" ht="12.75"/>
    <row r="22618" ht="12.75"/>
    <row r="22619" ht="12.75"/>
    <row r="22620" ht="12.75"/>
    <row r="22621" ht="12.75"/>
    <row r="22622" ht="12.75"/>
    <row r="22623" ht="12.75"/>
    <row r="22624" ht="12.75"/>
    <row r="22625" ht="12.75"/>
    <row r="22626" ht="12.75"/>
    <row r="22627" ht="12.75"/>
    <row r="22628" ht="12.75"/>
    <row r="22629" ht="12.75"/>
    <row r="22630" ht="12.75"/>
    <row r="22631" ht="12.75"/>
    <row r="22632" ht="12.75"/>
    <row r="22633" ht="12.75"/>
    <row r="22634" ht="12.75"/>
    <row r="22635" ht="12.75"/>
    <row r="22636" ht="12.75"/>
    <row r="22637" ht="12.75"/>
    <row r="22638" ht="12.75"/>
    <row r="22639" ht="12.75"/>
    <row r="22640" ht="12.75"/>
    <row r="22641" ht="12.75"/>
    <row r="22642" ht="12.75"/>
    <row r="22643" ht="12.75"/>
    <row r="22644" ht="12.75"/>
    <row r="22645" ht="12.75"/>
    <row r="22646" ht="12.75"/>
    <row r="22647" ht="12.75"/>
    <row r="22648" ht="12.75"/>
    <row r="22649" ht="12.75"/>
    <row r="22650" ht="12.75"/>
    <row r="22651" ht="12.75"/>
    <row r="22652" ht="12.75"/>
    <row r="22653" ht="12.75"/>
    <row r="22654" ht="12.75"/>
    <row r="22655" ht="12.75"/>
    <row r="22656" ht="12.75"/>
    <row r="22657" ht="12.75"/>
    <row r="22658" ht="12.75"/>
    <row r="22659" ht="12.75"/>
    <row r="22660" ht="12.75"/>
    <row r="22661" ht="12.75"/>
    <row r="22662" ht="12.75"/>
    <row r="22663" ht="12.75"/>
    <row r="22664" ht="12.75"/>
    <row r="22665" ht="12.75"/>
    <row r="22666" ht="12.75"/>
    <row r="22667" ht="12.75"/>
    <row r="22668" ht="12.75"/>
    <row r="22669" ht="12.75"/>
    <row r="22670" ht="12.75"/>
    <row r="22671" ht="12.75"/>
    <row r="22672" ht="12.75"/>
    <row r="22673" ht="12.75"/>
    <row r="22674" ht="12.75"/>
    <row r="22675" ht="12.75"/>
    <row r="22676" ht="12.75"/>
    <row r="22677" ht="12.75"/>
    <row r="22678" ht="12.75"/>
    <row r="22679" ht="12.75"/>
    <row r="22680" ht="12.75"/>
    <row r="22681" ht="12.75"/>
    <row r="22682" ht="12.75"/>
    <row r="22683" ht="12.75"/>
    <row r="22684" ht="12.75"/>
    <row r="22685" ht="12.75"/>
    <row r="22686" ht="12.75"/>
    <row r="22687" ht="12.75"/>
    <row r="22688" ht="12.75"/>
    <row r="22689" ht="12.75"/>
    <row r="22690" ht="12.75"/>
    <row r="22691" ht="12.75"/>
    <row r="22692" ht="12.75"/>
    <row r="22693" ht="12.75"/>
    <row r="22694" ht="12.75"/>
    <row r="22695" ht="12.75"/>
    <row r="22696" ht="12.75"/>
    <row r="22697" ht="12.75"/>
    <row r="22698" ht="12.75"/>
    <row r="22699" ht="12.75"/>
    <row r="22700" ht="12.75"/>
    <row r="22701" ht="12.75"/>
    <row r="22702" ht="12.75"/>
    <row r="22703" ht="12.75"/>
    <row r="22704" ht="12.75"/>
    <row r="22705" ht="12.75"/>
    <row r="22706" ht="12.75"/>
    <row r="22707" ht="12.75"/>
    <row r="22708" ht="12.75"/>
    <row r="22709" ht="12.75"/>
    <row r="22710" ht="12.75"/>
    <row r="22711" ht="12.75"/>
    <row r="22712" ht="12.75"/>
    <row r="22713" ht="12.75"/>
    <row r="22714" ht="12.75"/>
    <row r="22715" ht="12.75"/>
    <row r="22716" ht="12.75"/>
    <row r="22717" ht="12.75"/>
    <row r="22718" ht="12.75"/>
    <row r="22719" ht="12.75"/>
    <row r="22720" ht="12.75"/>
    <row r="22721" ht="12.75"/>
    <row r="22722" ht="12.75"/>
    <row r="22723" ht="12.75"/>
    <row r="22724" ht="12.75"/>
    <row r="22725" ht="12.75"/>
    <row r="22726" ht="12.75"/>
    <row r="22727" ht="12.75"/>
    <row r="22728" ht="12.75"/>
    <row r="22729" ht="12.75"/>
    <row r="22730" ht="12.75"/>
    <row r="22731" ht="12.75"/>
    <row r="22732" ht="12.75"/>
    <row r="22733" ht="12.75"/>
    <row r="22734" ht="12.75"/>
    <row r="22735" ht="12.75"/>
    <row r="22736" ht="12.75"/>
    <row r="22737" ht="12.75"/>
    <row r="22738" ht="12.75"/>
    <row r="22739" ht="12.75"/>
    <row r="22740" ht="12.75"/>
    <row r="22741" ht="12.75"/>
    <row r="22742" ht="12.75"/>
    <row r="22743" ht="12.75"/>
    <row r="22744" ht="12.75"/>
    <row r="22745" ht="12.75"/>
    <row r="22746" ht="12.75"/>
    <row r="22747" ht="12.75"/>
    <row r="22748" ht="12.75"/>
    <row r="22749" ht="12.75"/>
    <row r="22750" ht="12.75"/>
    <row r="22751" ht="12.75"/>
    <row r="22752" ht="12.75"/>
    <row r="22753" ht="12.75"/>
    <row r="22754" ht="12.75"/>
    <row r="22755" ht="12.75"/>
    <row r="22756" ht="12.75"/>
    <row r="22757" ht="12.75"/>
    <row r="22758" ht="12.75"/>
    <row r="22759" ht="12.75"/>
    <row r="22760" ht="12.75"/>
    <row r="22761" ht="12.75"/>
    <row r="22762" ht="12.75"/>
    <row r="22763" ht="12.75"/>
    <row r="22764" ht="12.75"/>
    <row r="22765" ht="12.75"/>
    <row r="22766" ht="12.75"/>
    <row r="22767" ht="12.75"/>
    <row r="22768" ht="12.75"/>
    <row r="22769" ht="12.75"/>
    <row r="22770" ht="12.75"/>
    <row r="22771" ht="12.75"/>
    <row r="22772" ht="12.75"/>
    <row r="22773" ht="12.75"/>
    <row r="22774" ht="12.75"/>
    <row r="22775" ht="12.75"/>
    <row r="22776" ht="12.75"/>
    <row r="22777" ht="12.75"/>
    <row r="22778" ht="12.75"/>
    <row r="22779" ht="12.75"/>
    <row r="22780" ht="12.75"/>
    <row r="22781" ht="12.75"/>
    <row r="22782" ht="12.75"/>
    <row r="22783" ht="12.75"/>
    <row r="22784" ht="12.75"/>
    <row r="22785" ht="12.75"/>
    <row r="22786" ht="12.75"/>
    <row r="22787" ht="12.75"/>
    <row r="22788" ht="12.75"/>
    <row r="22789" ht="12.75"/>
    <row r="22790" ht="12.75"/>
    <row r="22791" ht="12.75"/>
    <row r="22792" ht="12.75"/>
    <row r="22793" ht="12.75"/>
    <row r="22794" ht="12.75"/>
    <row r="22795" ht="12.75"/>
    <row r="22796" ht="12.75"/>
    <row r="22797" ht="12.75"/>
    <row r="22798" ht="12.75"/>
    <row r="22799" ht="12.75"/>
    <row r="22800" ht="12.75"/>
    <row r="22801" ht="12.75"/>
    <row r="22802" ht="12.75"/>
    <row r="22803" ht="12.75"/>
    <row r="22804" ht="12.75"/>
    <row r="22805" ht="12.75"/>
    <row r="22806" ht="12.75"/>
    <row r="22807" ht="12.75"/>
    <row r="22808" ht="12.75"/>
    <row r="22809" ht="12.75"/>
    <row r="22810" ht="12.75"/>
    <row r="22811" ht="12.75"/>
    <row r="22812" ht="12.75"/>
    <row r="22813" ht="12.75"/>
    <row r="22814" ht="12.75"/>
    <row r="22815" ht="12.75"/>
    <row r="22816" ht="12.75"/>
    <row r="22817" ht="12.75"/>
    <row r="22818" ht="12.75"/>
    <row r="22819" ht="12.75"/>
    <row r="22820" ht="12.75"/>
    <row r="22821" ht="12.75"/>
    <row r="22822" ht="12.75"/>
    <row r="22823" ht="12.75"/>
    <row r="22824" ht="12.75"/>
    <row r="22825" ht="12.75"/>
    <row r="22826" ht="12.75"/>
    <row r="22827" ht="12.75"/>
    <row r="22828" ht="12.75"/>
    <row r="22829" ht="12.75"/>
    <row r="22830" ht="12.75"/>
    <row r="22831" ht="12.75"/>
    <row r="22832" ht="12.75"/>
    <row r="22833" ht="12.75"/>
    <row r="22834" ht="12.75"/>
    <row r="22835" ht="12.75"/>
    <row r="22836" ht="12.75"/>
    <row r="22837" ht="12.75"/>
    <row r="22838" ht="12.75"/>
    <row r="22839" ht="12.75"/>
    <row r="22840" ht="12.75"/>
    <row r="22841" ht="12.75"/>
    <row r="22842" ht="12.75"/>
    <row r="22843" ht="12.75"/>
    <row r="22844" ht="12.75"/>
    <row r="22845" ht="12.75"/>
    <row r="22846" ht="12.75"/>
    <row r="22847" ht="12.75"/>
    <row r="22848" ht="12.75"/>
    <row r="22849" ht="12.75"/>
    <row r="22850" ht="12.75"/>
    <row r="22851" ht="12.75"/>
    <row r="22852" ht="12.75"/>
    <row r="22853" ht="12.75"/>
    <row r="22854" ht="12.75"/>
    <row r="22855" ht="12.75"/>
    <row r="22856" ht="12.75"/>
    <row r="22857" ht="12.75"/>
    <row r="22858" ht="12.75"/>
    <row r="22859" ht="12.75"/>
    <row r="22860" ht="12.75"/>
    <row r="22861" ht="12.75"/>
    <row r="22862" ht="12.75"/>
    <row r="22863" ht="12.75"/>
    <row r="22864" ht="12.75"/>
    <row r="22865" ht="12.75"/>
    <row r="22866" ht="12.75"/>
    <row r="22867" ht="12.75"/>
    <row r="22868" ht="12.75"/>
    <row r="22869" ht="12.75"/>
    <row r="22870" ht="12.75"/>
    <row r="22871" ht="12.75"/>
    <row r="22872" ht="12.75"/>
    <row r="22873" ht="12.75"/>
    <row r="22874" ht="12.75"/>
    <row r="22875" ht="12.75"/>
    <row r="22876" ht="12.75"/>
    <row r="22877" ht="12.75"/>
    <row r="22878" ht="12.75"/>
    <row r="22879" ht="12.75"/>
    <row r="22880" ht="12.75"/>
    <row r="22881" ht="12.75"/>
    <row r="22882" ht="12.75"/>
    <row r="22883" ht="12.75"/>
    <row r="22884" ht="12.75"/>
    <row r="22885" ht="12.75"/>
    <row r="22886" ht="12.75"/>
    <row r="22887" ht="12.75"/>
    <row r="22888" ht="12.75"/>
    <row r="22889" ht="12.75"/>
    <row r="22890" ht="12.75"/>
    <row r="22891" ht="12.75"/>
    <row r="22892" ht="12.75"/>
    <row r="22893" ht="12.75"/>
    <row r="22894" ht="12.75"/>
    <row r="22895" ht="12.75"/>
    <row r="22896" ht="12.75"/>
    <row r="22897" ht="12.75"/>
    <row r="22898" ht="12.75"/>
    <row r="22899" ht="12.75"/>
    <row r="22900" ht="12.75"/>
    <row r="22901" ht="12.75"/>
    <row r="22902" ht="12.75"/>
    <row r="22903" ht="12.75"/>
    <row r="22904" ht="12.75"/>
    <row r="22905" ht="12.75"/>
    <row r="22906" ht="12.75"/>
    <row r="22907" ht="12.75"/>
    <row r="22908" ht="12.75"/>
    <row r="22909" ht="12.75"/>
    <row r="22910" ht="12.75"/>
    <row r="22911" ht="12.75"/>
    <row r="22912" ht="12.75"/>
    <row r="22913" ht="12.75"/>
    <row r="22914" ht="12.75"/>
    <row r="22915" ht="12.75"/>
    <row r="22916" ht="12.75"/>
    <row r="22917" ht="12.75"/>
    <row r="22918" ht="12.75"/>
    <row r="22919" ht="12.75"/>
    <row r="22920" ht="12.75"/>
    <row r="22921" ht="12.75"/>
    <row r="22922" ht="12.75"/>
    <row r="22923" ht="12.75"/>
    <row r="22924" ht="12.75"/>
    <row r="22925" ht="12.75"/>
    <row r="22926" ht="12.75"/>
    <row r="22927" ht="12.75"/>
    <row r="22928" ht="12.75"/>
    <row r="22929" ht="12.75"/>
    <row r="22930" ht="12.75"/>
    <row r="22931" ht="12.75"/>
    <row r="22932" ht="12.75"/>
    <row r="22933" ht="12.75"/>
    <row r="22934" ht="12.75"/>
    <row r="22935" ht="12.75"/>
    <row r="22936" ht="12.75"/>
    <row r="22937" ht="12.75"/>
    <row r="22938" ht="12.75"/>
    <row r="22939" ht="12.75"/>
    <row r="22940" ht="12.75"/>
    <row r="22941" ht="12.75"/>
    <row r="22942" ht="12.75"/>
    <row r="22943" ht="12.75"/>
    <row r="22944" ht="12.75"/>
    <row r="22945" ht="12.75"/>
    <row r="22946" ht="12.75"/>
    <row r="22947" ht="12.75"/>
    <row r="22948" ht="12.75"/>
    <row r="22949" ht="12.75"/>
    <row r="22950" ht="12.75"/>
    <row r="22951" ht="12.75"/>
    <row r="22952" ht="12.75"/>
    <row r="22953" ht="12.75"/>
    <row r="22954" ht="12.75"/>
    <row r="22955" ht="12.75"/>
    <row r="22956" ht="12.75"/>
    <row r="22957" ht="12.75"/>
    <row r="22958" ht="12.75"/>
    <row r="22959" ht="12.75"/>
    <row r="22960" ht="12.75"/>
    <row r="22961" ht="12.75"/>
    <row r="22962" ht="12.75"/>
    <row r="22963" ht="12.75"/>
    <row r="22964" ht="12.75"/>
    <row r="22965" ht="12.75"/>
    <row r="22966" ht="12.75"/>
    <row r="22967" ht="12.75"/>
    <row r="22968" ht="12.75"/>
    <row r="22969" ht="12.75"/>
    <row r="22970" ht="12.75"/>
    <row r="22971" ht="12.75"/>
    <row r="22972" ht="12.75"/>
    <row r="22973" ht="12.75"/>
    <row r="22974" ht="12.75"/>
    <row r="22975" ht="12.75"/>
    <row r="22976" ht="12.75"/>
    <row r="22977" ht="12.75"/>
    <row r="22978" ht="12.75"/>
    <row r="22979" ht="12.75"/>
    <row r="22980" ht="12.75"/>
    <row r="22981" ht="12.75"/>
    <row r="22982" ht="12.75"/>
    <row r="22983" ht="12.75"/>
    <row r="22984" ht="12.75"/>
    <row r="22985" ht="12.75"/>
    <row r="22986" ht="12.75"/>
    <row r="22987" ht="12.75"/>
    <row r="22988" ht="12.75"/>
    <row r="22989" ht="12.75"/>
    <row r="22990" ht="12.75"/>
    <row r="22991" ht="12.75"/>
    <row r="22992" ht="12.75"/>
    <row r="22993" ht="12.75"/>
    <row r="22994" ht="12.75"/>
    <row r="22995" ht="12.75"/>
    <row r="22996" ht="12.75"/>
    <row r="22997" ht="12.75"/>
    <row r="22998" ht="12.75"/>
    <row r="22999" ht="12.75"/>
    <row r="23000" ht="12.75"/>
    <row r="23001" ht="12.75"/>
    <row r="23002" ht="12.75"/>
    <row r="23003" ht="12.75"/>
    <row r="23004" ht="12.75"/>
    <row r="23005" ht="12.75"/>
    <row r="23006" ht="12.75"/>
    <row r="23007" ht="12.75"/>
    <row r="23008" ht="12.75"/>
    <row r="23009" ht="12.75"/>
    <row r="23010" ht="12.75"/>
    <row r="23011" ht="12.75"/>
    <row r="23012" ht="12.75"/>
    <row r="23013" ht="12.75"/>
    <row r="23014" ht="12.75"/>
    <row r="23015" ht="12.75"/>
    <row r="23016" ht="12.75"/>
    <row r="23017" ht="12.75"/>
    <row r="23018" ht="12.75"/>
    <row r="23019" ht="12.75"/>
    <row r="23020" ht="12.75"/>
    <row r="23021" ht="12.75"/>
    <row r="23022" ht="12.75"/>
    <row r="23023" ht="12.75"/>
    <row r="23024" ht="12.75"/>
    <row r="23025" ht="12.75"/>
    <row r="23026" ht="12.75"/>
    <row r="23027" ht="12.75"/>
    <row r="23028" ht="12.75"/>
    <row r="23029" ht="12.75"/>
    <row r="23030" ht="12.75"/>
    <row r="23031" ht="12.75"/>
    <row r="23032" ht="12.75"/>
    <row r="23033" ht="12.75"/>
    <row r="23034" ht="12.75"/>
    <row r="23035" ht="12.75"/>
    <row r="23036" ht="12.75"/>
    <row r="23037" ht="12.75"/>
    <row r="23038" ht="12.75"/>
    <row r="23039" ht="12.75"/>
    <row r="23040" ht="12.75"/>
    <row r="23041" ht="12.75"/>
    <row r="23042" ht="12.75"/>
    <row r="23043" ht="12.75"/>
    <row r="23044" ht="12.75"/>
    <row r="23045" ht="12.75"/>
    <row r="23046" ht="12.75"/>
    <row r="23047" ht="12.75"/>
    <row r="23048" ht="12.75"/>
    <row r="23049" ht="12.75"/>
    <row r="23050" ht="12.75"/>
    <row r="23051" ht="12.75"/>
    <row r="23052" ht="12.75"/>
    <row r="23053" ht="12.75"/>
    <row r="23054" ht="12.75"/>
    <row r="23055" ht="12.75"/>
    <row r="23056" ht="12.75"/>
    <row r="23057" ht="12.75"/>
    <row r="23058" ht="12.75"/>
    <row r="23059" ht="12.75"/>
    <row r="23060" ht="12.75"/>
    <row r="23061" ht="12.75"/>
    <row r="23062" ht="12.75"/>
    <row r="23063" ht="12.75"/>
    <row r="23064" ht="12.75"/>
    <row r="23065" ht="12.75"/>
    <row r="23066" ht="12.75"/>
    <row r="23067" ht="12.75"/>
    <row r="23068" ht="12.75"/>
    <row r="23069" ht="12.75"/>
    <row r="23070" ht="12.75"/>
    <row r="23071" ht="12.75"/>
    <row r="23072" ht="12.75"/>
    <row r="23073" ht="12.75"/>
    <row r="23074" ht="12.75"/>
    <row r="23075" ht="12.75"/>
    <row r="23076" ht="12.75"/>
    <row r="23077" ht="12.75"/>
    <row r="23078" ht="12.75"/>
    <row r="23079" ht="12.75"/>
    <row r="23080" ht="12.75"/>
    <row r="23081" ht="12.75"/>
    <row r="23082" ht="12.75"/>
    <row r="23083" ht="12.75"/>
    <row r="23084" ht="12.75"/>
    <row r="23085" ht="12.75"/>
    <row r="23086" ht="12.75"/>
    <row r="23087" ht="12.75"/>
    <row r="23088" ht="12.75"/>
    <row r="23089" ht="12.75"/>
    <row r="23090" ht="12.75"/>
    <row r="23091" ht="12.75"/>
    <row r="23092" ht="12.75"/>
    <row r="23093" ht="12.75"/>
    <row r="23094" ht="12.75"/>
    <row r="23095" ht="12.75"/>
    <row r="23096" ht="12.75"/>
    <row r="23097" ht="12.75"/>
    <row r="23098" ht="12.75"/>
    <row r="23099" ht="12.75"/>
    <row r="23100" ht="12.75"/>
    <row r="23101" ht="12.75"/>
    <row r="23102" ht="12.75"/>
    <row r="23103" ht="12.75"/>
    <row r="23104" ht="12.75"/>
    <row r="23105" ht="12.75"/>
    <row r="23106" ht="12.75"/>
    <row r="23107" ht="12.75"/>
    <row r="23108" ht="12.75"/>
    <row r="23109" ht="12.75"/>
    <row r="23110" ht="12.75"/>
    <row r="23111" ht="12.75"/>
    <row r="23112" ht="12.75"/>
    <row r="23113" ht="12.75"/>
    <row r="23114" ht="12.75"/>
    <row r="23115" ht="12.75"/>
    <row r="23116" ht="12.75"/>
    <row r="23117" ht="12.75"/>
    <row r="23118" ht="12.75"/>
    <row r="23119" ht="12.75"/>
    <row r="23120" ht="12.75"/>
    <row r="23121" ht="12.75"/>
    <row r="23122" ht="12.75"/>
    <row r="23123" ht="12.75"/>
    <row r="23124" ht="12.75"/>
    <row r="23125" ht="12.75"/>
    <row r="23126" ht="12.75"/>
    <row r="23127" ht="12.75"/>
    <row r="23128" ht="12.75"/>
    <row r="23129" ht="12.75"/>
    <row r="23130" ht="12.75"/>
    <row r="23131" ht="12.75"/>
    <row r="23132" ht="12.75"/>
    <row r="23133" ht="12.75"/>
    <row r="23134" ht="12.75"/>
    <row r="23135" ht="12.75"/>
    <row r="23136" ht="12.75"/>
    <row r="23137" ht="12.75"/>
    <row r="23138" ht="12.75"/>
    <row r="23139" ht="12.75"/>
    <row r="23140" ht="12.75"/>
    <row r="23141" ht="12.75"/>
    <row r="23142" ht="12.75"/>
    <row r="23143" ht="12.75"/>
    <row r="23144" ht="12.75"/>
    <row r="23145" ht="12.75"/>
    <row r="23146" ht="12.75"/>
    <row r="23147" ht="12.75"/>
    <row r="23148" ht="12.75"/>
    <row r="23149" ht="12.75"/>
    <row r="23150" ht="12.75"/>
    <row r="23151" ht="12.75"/>
    <row r="23152" ht="12.75"/>
    <row r="23153" ht="12.75"/>
    <row r="23154" ht="12.75"/>
    <row r="23155" ht="12.75"/>
    <row r="23156" ht="12.75"/>
    <row r="23157" ht="12.75"/>
    <row r="23158" ht="12.75"/>
    <row r="23159" ht="12.75"/>
    <row r="23160" ht="12.75"/>
    <row r="23161" ht="12.75"/>
    <row r="23162" ht="12.75"/>
    <row r="23163" ht="12.75"/>
    <row r="23164" ht="12.75"/>
    <row r="23165" ht="12.75"/>
    <row r="23166" ht="12.75"/>
    <row r="23167" ht="12.75"/>
    <row r="23168" ht="12.75"/>
    <row r="23169" ht="12.75"/>
    <row r="23170" ht="12.75"/>
    <row r="23171" ht="12.75"/>
    <row r="23172" ht="12.75"/>
    <row r="23173" ht="12.75"/>
    <row r="23174" ht="12.75"/>
    <row r="23175" ht="12.75"/>
    <row r="23176" ht="12.75"/>
    <row r="23177" ht="12.75"/>
    <row r="23178" ht="12.75"/>
    <row r="23179" ht="12.75"/>
    <row r="23180" ht="12.75"/>
    <row r="23181" ht="12.75"/>
    <row r="23182" ht="12.75"/>
    <row r="23183" ht="12.75"/>
    <row r="23184" ht="12.75"/>
    <row r="23185" ht="12.75"/>
    <row r="23186" ht="12.75"/>
    <row r="23187" ht="12.75"/>
    <row r="23188" ht="12.75"/>
    <row r="23189" ht="12.75"/>
    <row r="23190" ht="12.75"/>
    <row r="23191" ht="12.75"/>
    <row r="23192" ht="12.75"/>
    <row r="23193" ht="12.75"/>
    <row r="23194" ht="12.75"/>
    <row r="23195" ht="12.75"/>
    <row r="23196" ht="12.75"/>
    <row r="23197" ht="12.75"/>
    <row r="23198" ht="12.75"/>
    <row r="23199" ht="12.75"/>
    <row r="23200" ht="12.75"/>
    <row r="23201" ht="12.75"/>
    <row r="23202" ht="12.75"/>
    <row r="23203" ht="12.75"/>
    <row r="23204" ht="12.75"/>
    <row r="23205" ht="12.75"/>
    <row r="23206" ht="12.75"/>
    <row r="23207" ht="12.75"/>
    <row r="23208" ht="12.75"/>
    <row r="23209" ht="12.75"/>
    <row r="23210" ht="12.75"/>
    <row r="23211" ht="12.75"/>
    <row r="23212" ht="12.75"/>
    <row r="23213" ht="12.75"/>
    <row r="23214" ht="12.75"/>
    <row r="23215" ht="12.75"/>
    <row r="23216" ht="12.75"/>
    <row r="23217" ht="12.75"/>
    <row r="23218" ht="12.75"/>
    <row r="23219" ht="12.75"/>
    <row r="23220" ht="12.75"/>
    <row r="23221" ht="12.75"/>
    <row r="23222" ht="12.75"/>
    <row r="23223" ht="12.75"/>
    <row r="23224" ht="12.75"/>
    <row r="23225" ht="12.75"/>
    <row r="23226" ht="12.75"/>
    <row r="23227" ht="12.75"/>
    <row r="23228" ht="12.75"/>
    <row r="23229" ht="12.75"/>
    <row r="23230" ht="12.75"/>
    <row r="23231" ht="12.75"/>
    <row r="23232" ht="12.75"/>
    <row r="23233" ht="12.75"/>
    <row r="23234" ht="12.75"/>
    <row r="23235" ht="12.75"/>
    <row r="23236" ht="12.75"/>
    <row r="23237" ht="12.75"/>
    <row r="23238" ht="12.75"/>
    <row r="23239" ht="12.75"/>
    <row r="23240" ht="12.75"/>
    <row r="23241" ht="12.75"/>
    <row r="23242" ht="12.75"/>
    <row r="23243" ht="12.75"/>
    <row r="23244" ht="12.75"/>
    <row r="23245" ht="12.75"/>
    <row r="23246" ht="12.75"/>
    <row r="23247" ht="12.75"/>
    <row r="23248" ht="12.75"/>
    <row r="23249" ht="12.75"/>
    <row r="23250" ht="12.75"/>
    <row r="23251" ht="12.75"/>
    <row r="23252" ht="12.75"/>
    <row r="23253" ht="12.75"/>
    <row r="23254" ht="12.75"/>
    <row r="23255" ht="12.75"/>
    <row r="23256" ht="12.75"/>
    <row r="23257" ht="12.75"/>
    <row r="23258" ht="12.75"/>
    <row r="23259" ht="12.75"/>
    <row r="23260" ht="12.75"/>
    <row r="23261" ht="12.75"/>
    <row r="23262" ht="12.75"/>
    <row r="23263" ht="12.75"/>
    <row r="23264" ht="12.75"/>
    <row r="23265" ht="12.75"/>
    <row r="23266" ht="12.75"/>
    <row r="23267" ht="12.75"/>
    <row r="23268" ht="12.75"/>
    <row r="23269" ht="12.75"/>
    <row r="23270" ht="12.75"/>
    <row r="23271" ht="12.75"/>
    <row r="23272" ht="12.75"/>
    <row r="23273" ht="12.75"/>
    <row r="23274" ht="12.75"/>
    <row r="23275" ht="12.75"/>
    <row r="23276" ht="12.75"/>
    <row r="23277" ht="12.75"/>
    <row r="23278" ht="12.75"/>
    <row r="23279" ht="12.75"/>
    <row r="23280" ht="12.75"/>
    <row r="23281" ht="12.75"/>
    <row r="23282" ht="12.75"/>
    <row r="23283" ht="12.75"/>
    <row r="23284" ht="12.75"/>
    <row r="23285" ht="12.75"/>
    <row r="23286" ht="12.75"/>
    <row r="23287" ht="12.75"/>
    <row r="23288" ht="12.75"/>
    <row r="23289" ht="12.75"/>
    <row r="23290" ht="12.75"/>
    <row r="23291" ht="12.75"/>
    <row r="23292" ht="12.75"/>
    <row r="23293" ht="12.75"/>
    <row r="23294" ht="12.75"/>
    <row r="23295" ht="12.75"/>
    <row r="23296" ht="12.75"/>
    <row r="23297" ht="12.75"/>
    <row r="23298" ht="12.75"/>
    <row r="23299" ht="12.75"/>
    <row r="23300" ht="12.75"/>
    <row r="23301" ht="12.75"/>
    <row r="23302" ht="12.75"/>
    <row r="23303" ht="12.75"/>
    <row r="23304" ht="12.75"/>
    <row r="23305" ht="12.75"/>
    <row r="23306" ht="12.75"/>
    <row r="23307" ht="12.75"/>
    <row r="23308" ht="12.75"/>
    <row r="23309" ht="12.75"/>
    <row r="23310" ht="12.75"/>
    <row r="23311" ht="12.75"/>
    <row r="23312" ht="12.75"/>
    <row r="23313" ht="12.75"/>
    <row r="23314" ht="12.75"/>
    <row r="23315" ht="12.75"/>
    <row r="23316" ht="12.75"/>
    <row r="23317" ht="12.75"/>
    <row r="23318" ht="12.75"/>
    <row r="23319" ht="12.75"/>
    <row r="23320" ht="12.75"/>
    <row r="23321" ht="12.75"/>
    <row r="23322" ht="12.75"/>
    <row r="23323" ht="12.75"/>
    <row r="23324" ht="12.75"/>
    <row r="23325" ht="12.75"/>
    <row r="23326" ht="12.75"/>
    <row r="23327" ht="12.75"/>
    <row r="23328" ht="12.75"/>
    <row r="23329" ht="12.75"/>
    <row r="23330" ht="12.75"/>
    <row r="23331" ht="12.75"/>
    <row r="23332" ht="12.75"/>
    <row r="23333" ht="12.75"/>
    <row r="23334" ht="12.75"/>
    <row r="23335" ht="12.75"/>
    <row r="23336" ht="12.75"/>
    <row r="23337" ht="12.75"/>
    <row r="23338" ht="12.75"/>
    <row r="23339" ht="12.75"/>
    <row r="23340" ht="12.75"/>
    <row r="23341" ht="12.75"/>
    <row r="23342" ht="12.75"/>
    <row r="23343" ht="12.75"/>
    <row r="23344" ht="12.75"/>
    <row r="23345" ht="12.75"/>
    <row r="23346" ht="12.75"/>
    <row r="23347" ht="12.75"/>
    <row r="23348" ht="12.75"/>
    <row r="23349" ht="12.75"/>
    <row r="23350" ht="12.75"/>
    <row r="23351" ht="12.75"/>
    <row r="23352" ht="12.75"/>
    <row r="23353" ht="12.75"/>
    <row r="23354" ht="12.75"/>
    <row r="23355" ht="12.75"/>
    <row r="23356" ht="12.75"/>
    <row r="23357" ht="12.75"/>
    <row r="23358" ht="12.75"/>
    <row r="23359" ht="12.75"/>
    <row r="23360" ht="12.75"/>
    <row r="23361" ht="12.75"/>
    <row r="23362" ht="12.75"/>
    <row r="23363" ht="12.75"/>
    <row r="23364" ht="12.75"/>
    <row r="23365" ht="12.75"/>
    <row r="23366" ht="12.75"/>
    <row r="23367" ht="12.75"/>
    <row r="23368" ht="12.75"/>
    <row r="23369" ht="12.75"/>
    <row r="23370" ht="12.75"/>
    <row r="23371" ht="12.75"/>
    <row r="23372" ht="12.75"/>
    <row r="23373" ht="12.75"/>
    <row r="23374" ht="12.75"/>
    <row r="23375" ht="12.75"/>
    <row r="23376" ht="12.75"/>
    <row r="23377" ht="12.75"/>
    <row r="23378" ht="12.75"/>
    <row r="23379" ht="12.75"/>
    <row r="23380" ht="12.75"/>
    <row r="23381" ht="12.75"/>
    <row r="23382" ht="12.75"/>
    <row r="23383" ht="12.75"/>
    <row r="23384" ht="12.75"/>
    <row r="23385" ht="12.75"/>
    <row r="23386" ht="12.75"/>
    <row r="23387" ht="12.75"/>
    <row r="23388" ht="12.75"/>
    <row r="23389" ht="12.75"/>
    <row r="23390" ht="12.75"/>
    <row r="23391" ht="12.75"/>
    <row r="23392" ht="12.75"/>
    <row r="23393" ht="12.75"/>
    <row r="23394" ht="12.75"/>
    <row r="23395" ht="12.75"/>
    <row r="23396" ht="12.75"/>
    <row r="23397" ht="12.75"/>
    <row r="23398" ht="12.75"/>
    <row r="23399" ht="12.75"/>
    <row r="23400" ht="12.75"/>
    <row r="23401" ht="12.75"/>
    <row r="23402" ht="12.75"/>
    <row r="23403" ht="12.75"/>
    <row r="23404" ht="12.75"/>
    <row r="23405" ht="12.75"/>
    <row r="23406" ht="12.75"/>
    <row r="23407" ht="12.75"/>
    <row r="23408" ht="12.75"/>
    <row r="23409" ht="12.75"/>
    <row r="23410" ht="12.75"/>
    <row r="23411" ht="12.75"/>
    <row r="23412" ht="12.75"/>
    <row r="23413" ht="12.75"/>
    <row r="23414" ht="12.75"/>
    <row r="23415" ht="12.75"/>
    <row r="23416" ht="12.75"/>
    <row r="23417" ht="12.75"/>
    <row r="23418" ht="12.75"/>
    <row r="23419" ht="12.75"/>
    <row r="23420" ht="12.75"/>
    <row r="23421" ht="12.75"/>
    <row r="23422" ht="12.75"/>
    <row r="23423" ht="12.75"/>
    <row r="23424" ht="12.75"/>
    <row r="23425" ht="12.75"/>
    <row r="23426" ht="12.75"/>
    <row r="23427" ht="12.75"/>
    <row r="23428" ht="12.75"/>
    <row r="23429" ht="12.75"/>
    <row r="23430" ht="12.75"/>
    <row r="23431" ht="12.75"/>
    <row r="23432" ht="12.75"/>
    <row r="23433" ht="12.75"/>
    <row r="23434" ht="12.75"/>
    <row r="23435" ht="12.75"/>
    <row r="23436" ht="12.75"/>
    <row r="23437" ht="12.75"/>
    <row r="23438" ht="12.75"/>
    <row r="23439" ht="12.75"/>
    <row r="23440" ht="12.75"/>
    <row r="23441" ht="12.75"/>
    <row r="23442" ht="12.75"/>
    <row r="23443" ht="12.75"/>
    <row r="23444" ht="12.75"/>
    <row r="23445" ht="12.75"/>
    <row r="23446" ht="12.75"/>
    <row r="23447" ht="12.75"/>
    <row r="23448" ht="12.75"/>
    <row r="23449" ht="12.75"/>
    <row r="23450" ht="12.75"/>
    <row r="23451" ht="12.75"/>
    <row r="23452" ht="12.75"/>
    <row r="23453" ht="12.75"/>
    <row r="23454" ht="12.75"/>
    <row r="23455" ht="12.75"/>
    <row r="23456" ht="12.75"/>
    <row r="23457" ht="12.75"/>
    <row r="23458" ht="12.75"/>
    <row r="23459" ht="12.75"/>
    <row r="23460" ht="12.75"/>
    <row r="23461" ht="12.75"/>
    <row r="23462" ht="12.75"/>
    <row r="23463" ht="12.75"/>
    <row r="23464" ht="12.75"/>
    <row r="23465" ht="12.75"/>
    <row r="23466" ht="12.75"/>
    <row r="23467" ht="12.75"/>
    <row r="23468" ht="12.75"/>
    <row r="23469" ht="12.75"/>
    <row r="23470" ht="12.75"/>
    <row r="23471" ht="12.75"/>
    <row r="23472" ht="12.75"/>
    <row r="23473" ht="12.75"/>
    <row r="23474" ht="12.75"/>
    <row r="23475" ht="12.75"/>
    <row r="23476" ht="12.75"/>
    <row r="23477" ht="12.75"/>
    <row r="23478" ht="12.75"/>
    <row r="23479" ht="12.75"/>
    <row r="23480" ht="12.75"/>
    <row r="23481" ht="12.75"/>
    <row r="23482" ht="12.75"/>
    <row r="23483" ht="12.75"/>
    <row r="23484" ht="12.75"/>
    <row r="23485" ht="12.75"/>
    <row r="23486" ht="12.75"/>
    <row r="23487" ht="12.75"/>
    <row r="23488" ht="12.75"/>
    <row r="23489" ht="12.75"/>
    <row r="23490" ht="12.75"/>
    <row r="23491" ht="12.75"/>
    <row r="23492" ht="12.75"/>
    <row r="23493" ht="12.75"/>
    <row r="23494" ht="12.75"/>
    <row r="23495" ht="12.75"/>
    <row r="23496" ht="12.75"/>
    <row r="23497" ht="12.75"/>
    <row r="23498" ht="12.75"/>
    <row r="23499" ht="12.75"/>
    <row r="23500" ht="12.75"/>
    <row r="23501" ht="12.75"/>
    <row r="23502" ht="12.75"/>
    <row r="23503" ht="12.75"/>
    <row r="23504" ht="12.75"/>
    <row r="23505" ht="12.75"/>
    <row r="23506" ht="12.75"/>
    <row r="23507" ht="12.75"/>
    <row r="23508" ht="12.75"/>
    <row r="23509" ht="12.75"/>
    <row r="23510" ht="12.75"/>
    <row r="23511" ht="12.75"/>
    <row r="23512" ht="12.75"/>
    <row r="23513" ht="12.75"/>
    <row r="23514" ht="12.75"/>
    <row r="23515" ht="12.75"/>
    <row r="23516" ht="12.75"/>
    <row r="23517" ht="12.75"/>
    <row r="23518" ht="12.75"/>
    <row r="23519" ht="12.75"/>
    <row r="23520" ht="12.75"/>
    <row r="23521" ht="12.75"/>
    <row r="23522" ht="12.75"/>
    <row r="23523" ht="12.75"/>
    <row r="23524" ht="12.75"/>
    <row r="23525" ht="12.75"/>
    <row r="23526" ht="12.75"/>
    <row r="23527" ht="12.75"/>
    <row r="23528" ht="12.75"/>
    <row r="23529" ht="12.75"/>
    <row r="23530" ht="12.75"/>
    <row r="23531" ht="12.75"/>
    <row r="23532" ht="12.75"/>
    <row r="23533" ht="12.75"/>
    <row r="23534" ht="12.75"/>
    <row r="23535" ht="12.75"/>
    <row r="23536" ht="12.75"/>
    <row r="23537" ht="12.75"/>
    <row r="23538" ht="12.75"/>
    <row r="23539" ht="12.75"/>
    <row r="23540" ht="12.75"/>
    <row r="23541" ht="12.75"/>
    <row r="23542" ht="12.75"/>
    <row r="23543" ht="12.75"/>
    <row r="23544" ht="12.75"/>
    <row r="23545" ht="12.75"/>
    <row r="23546" ht="12.75"/>
    <row r="23547" ht="12.75"/>
    <row r="23548" ht="12.75"/>
    <row r="23549" ht="12.75"/>
    <row r="23550" ht="12.75"/>
    <row r="23551" ht="12.75"/>
    <row r="23552" ht="12.75"/>
    <row r="23553" ht="12.75"/>
    <row r="23554" ht="12.75"/>
    <row r="23555" ht="12.75"/>
    <row r="23556" ht="12.75"/>
    <row r="23557" ht="12.75"/>
    <row r="23558" ht="12.75"/>
    <row r="23559" ht="12.75"/>
    <row r="23560" ht="12.75"/>
    <row r="23561" ht="12.75"/>
    <row r="23562" ht="12.75"/>
    <row r="23563" ht="12.75"/>
    <row r="23564" ht="12.75"/>
    <row r="23565" ht="12.75"/>
    <row r="23566" ht="12.75"/>
    <row r="23567" ht="12.75"/>
    <row r="23568" ht="12.75"/>
    <row r="23569" ht="12.75"/>
    <row r="23570" ht="12.75"/>
    <row r="23571" ht="12.75"/>
    <row r="23572" ht="12.75"/>
    <row r="23573" ht="12.75"/>
    <row r="23574" ht="12.75"/>
    <row r="23575" ht="12.75"/>
    <row r="23576" ht="12.75"/>
    <row r="23577" ht="12.75"/>
    <row r="23578" ht="12.75"/>
    <row r="23579" ht="12.75"/>
    <row r="23580" ht="12.75"/>
    <row r="23581" ht="12.75"/>
    <row r="23582" ht="12.75"/>
    <row r="23583" ht="12.75"/>
    <row r="23584" ht="12.75"/>
    <row r="23585" ht="12.75"/>
    <row r="23586" ht="12.75"/>
    <row r="23587" ht="12.75"/>
    <row r="23588" ht="12.75"/>
    <row r="23589" ht="12.75"/>
    <row r="23590" ht="12.75"/>
    <row r="23591" ht="12.75"/>
    <row r="23592" ht="12.75"/>
    <row r="23593" ht="12.75"/>
    <row r="23594" ht="12.75"/>
    <row r="23595" ht="12.75"/>
    <row r="23596" ht="12.75"/>
    <row r="23597" ht="12.75"/>
    <row r="23598" ht="12.75"/>
    <row r="23599" ht="12.75"/>
    <row r="23600" ht="12.75"/>
    <row r="23601" ht="12.75"/>
    <row r="23602" ht="12.75"/>
    <row r="23603" ht="12.75"/>
    <row r="23604" ht="12.75"/>
    <row r="23605" ht="12.75"/>
    <row r="23606" ht="12.75"/>
    <row r="23607" ht="12.75"/>
    <row r="23608" ht="12.75"/>
    <row r="23609" ht="12.75"/>
    <row r="23610" ht="12.75"/>
    <row r="23611" ht="12.75"/>
    <row r="23612" ht="12.75"/>
    <row r="23613" ht="12.75"/>
    <row r="23614" ht="12.75"/>
    <row r="23615" ht="12.75"/>
    <row r="23616" ht="12.75"/>
  </sheetData>
  <mergeCells count="542">
    <mergeCell ref="A1:S1"/>
    <mergeCell ref="A2:S2"/>
    <mergeCell ref="A3:E3"/>
    <mergeCell ref="P3:Q3"/>
    <mergeCell ref="R3:S3"/>
    <mergeCell ref="T3:U3"/>
    <mergeCell ref="V3:W3"/>
    <mergeCell ref="X3:Y3"/>
    <mergeCell ref="Z3:AA3"/>
    <mergeCell ref="A4:E4"/>
    <mergeCell ref="F4:I4"/>
    <mergeCell ref="P4:R4"/>
    <mergeCell ref="T4:U4"/>
    <mergeCell ref="V4:W4"/>
    <mergeCell ref="X4:Y4"/>
    <mergeCell ref="Z4:AA4"/>
    <mergeCell ref="E6:J6"/>
    <mergeCell ref="P6:Q6"/>
    <mergeCell ref="R6:S6"/>
    <mergeCell ref="T6:U6"/>
    <mergeCell ref="V6:W6"/>
    <mergeCell ref="X6:Y6"/>
    <mergeCell ref="Z6:AA6"/>
    <mergeCell ref="I10:I11"/>
    <mergeCell ref="J10:J11"/>
    <mergeCell ref="K10:K11"/>
    <mergeCell ref="L10:L11"/>
    <mergeCell ref="I12:I13"/>
    <mergeCell ref="J12:J13"/>
    <mergeCell ref="K12:K13"/>
    <mergeCell ref="L12:L13"/>
    <mergeCell ref="A15:G15"/>
    <mergeCell ref="H15:J22"/>
    <mergeCell ref="K15:M15"/>
    <mergeCell ref="N15:O15"/>
    <mergeCell ref="P15:Q15"/>
    <mergeCell ref="R15:S15"/>
    <mergeCell ref="T15:U15"/>
    <mergeCell ref="V15:W15"/>
    <mergeCell ref="X15:Y15"/>
    <mergeCell ref="Z15:AA15"/>
    <mergeCell ref="A16:G16"/>
    <mergeCell ref="K16:M16"/>
    <mergeCell ref="N16:O16"/>
    <mergeCell ref="P16:Q16"/>
    <mergeCell ref="R16:S16"/>
    <mergeCell ref="T16:U16"/>
    <mergeCell ref="V16:W16"/>
    <mergeCell ref="X16:Y16"/>
    <mergeCell ref="Z16:AA16"/>
    <mergeCell ref="A17:G17"/>
    <mergeCell ref="K17:M17"/>
    <mergeCell ref="N17:O17"/>
    <mergeCell ref="P17:Q17"/>
    <mergeCell ref="R17:S17"/>
    <mergeCell ref="T17:U17"/>
    <mergeCell ref="V17:W17"/>
    <mergeCell ref="X17:Y17"/>
    <mergeCell ref="Z17:AA17"/>
    <mergeCell ref="A18:G18"/>
    <mergeCell ref="K18:M18"/>
    <mergeCell ref="N18:O18"/>
    <mergeCell ref="P18:Q18"/>
    <mergeCell ref="R18:S18"/>
    <mergeCell ref="T18:U18"/>
    <mergeCell ref="V18:W18"/>
    <mergeCell ref="X18:Y18"/>
    <mergeCell ref="Z18:AA18"/>
    <mergeCell ref="A19:G19"/>
    <mergeCell ref="K19:M19"/>
    <mergeCell ref="N19:O19"/>
    <mergeCell ref="P19:Q19"/>
    <mergeCell ref="R19:S19"/>
    <mergeCell ref="T19:U19"/>
    <mergeCell ref="V19:W19"/>
    <mergeCell ref="X19:Y19"/>
    <mergeCell ref="Z19:AA19"/>
    <mergeCell ref="A20:G20"/>
    <mergeCell ref="K20:M20"/>
    <mergeCell ref="N20:O20"/>
    <mergeCell ref="P20:Q20"/>
    <mergeCell ref="R20:S20"/>
    <mergeCell ref="T20:U20"/>
    <mergeCell ref="V20:W20"/>
    <mergeCell ref="X20:Y20"/>
    <mergeCell ref="Z20:AA20"/>
    <mergeCell ref="A21:G21"/>
    <mergeCell ref="K21:M21"/>
    <mergeCell ref="N21:O21"/>
    <mergeCell ref="P21:Q21"/>
    <mergeCell ref="R21:S21"/>
    <mergeCell ref="T21:U21"/>
    <mergeCell ref="V21:W21"/>
    <mergeCell ref="X21:Y21"/>
    <mergeCell ref="Z21:AA21"/>
    <mergeCell ref="A22:G22"/>
    <mergeCell ref="K22:M22"/>
    <mergeCell ref="N22:O22"/>
    <mergeCell ref="P22:Q22"/>
    <mergeCell ref="R22:S22"/>
    <mergeCell ref="T22:U22"/>
    <mergeCell ref="V22:W22"/>
    <mergeCell ref="X22:Y22"/>
    <mergeCell ref="Z22:AA22"/>
    <mergeCell ref="A23:C23"/>
    <mergeCell ref="D23:E23"/>
    <mergeCell ref="F23:G23"/>
    <mergeCell ref="H23:I24"/>
    <mergeCell ref="J23:J24"/>
    <mergeCell ref="K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24:C24"/>
    <mergeCell ref="D24:E24"/>
    <mergeCell ref="A25:G25"/>
    <mergeCell ref="H25:I25"/>
    <mergeCell ref="K25:L25"/>
    <mergeCell ref="A26:G26"/>
    <mergeCell ref="H26:I26"/>
    <mergeCell ref="K26:L26"/>
    <mergeCell ref="H27:I27"/>
    <mergeCell ref="K27:L27"/>
    <mergeCell ref="H28:I28"/>
    <mergeCell ref="K28:L28"/>
    <mergeCell ref="H29:I29"/>
    <mergeCell ref="K29:L29"/>
    <mergeCell ref="H30:I30"/>
    <mergeCell ref="K30:L30"/>
    <mergeCell ref="H31:I31"/>
    <mergeCell ref="K31:L31"/>
    <mergeCell ref="H32:I32"/>
    <mergeCell ref="K32:L32"/>
    <mergeCell ref="H33:I33"/>
    <mergeCell ref="K33:L33"/>
    <mergeCell ref="H34:I34"/>
    <mergeCell ref="K34:L34"/>
    <mergeCell ref="H35:I35"/>
    <mergeCell ref="K35:L35"/>
    <mergeCell ref="H36:I36"/>
    <mergeCell ref="K36:L36"/>
    <mergeCell ref="H37:I37"/>
    <mergeCell ref="K37:L37"/>
    <mergeCell ref="H38:I38"/>
    <mergeCell ref="K38:L38"/>
    <mergeCell ref="H39:I39"/>
    <mergeCell ref="K39:L39"/>
    <mergeCell ref="H40:I40"/>
    <mergeCell ref="K40:L40"/>
    <mergeCell ref="H41:I41"/>
    <mergeCell ref="K41:L41"/>
    <mergeCell ref="H42:I42"/>
    <mergeCell ref="K42:L42"/>
    <mergeCell ref="H43:I43"/>
    <mergeCell ref="K43:L43"/>
    <mergeCell ref="H44:I44"/>
    <mergeCell ref="K44:L44"/>
    <mergeCell ref="H45:I45"/>
    <mergeCell ref="K45:L45"/>
    <mergeCell ref="H46:I46"/>
    <mergeCell ref="K46:L46"/>
    <mergeCell ref="H47:I47"/>
    <mergeCell ref="K47:L47"/>
    <mergeCell ref="H48:I48"/>
    <mergeCell ref="K48:L48"/>
    <mergeCell ref="H49:I49"/>
    <mergeCell ref="K49:L49"/>
    <mergeCell ref="H50:I50"/>
    <mergeCell ref="K50:L50"/>
    <mergeCell ref="H51:I51"/>
    <mergeCell ref="K51:L51"/>
    <mergeCell ref="H52:I52"/>
    <mergeCell ref="K52:L52"/>
    <mergeCell ref="H53:I53"/>
    <mergeCell ref="K53:L53"/>
    <mergeCell ref="H54:I54"/>
    <mergeCell ref="K54:L54"/>
    <mergeCell ref="H55:I55"/>
    <mergeCell ref="K55:L55"/>
    <mergeCell ref="H56:I56"/>
    <mergeCell ref="K56:L56"/>
    <mergeCell ref="H57:I57"/>
    <mergeCell ref="K57:L57"/>
    <mergeCell ref="H58:I58"/>
    <mergeCell ref="K58:L58"/>
    <mergeCell ref="H59:I59"/>
    <mergeCell ref="K59:L59"/>
    <mergeCell ref="H60:I60"/>
    <mergeCell ref="K60:L60"/>
    <mergeCell ref="H61:I61"/>
    <mergeCell ref="K61:L61"/>
    <mergeCell ref="H62:I62"/>
    <mergeCell ref="K62:L62"/>
    <mergeCell ref="H63:I63"/>
    <mergeCell ref="K63:L63"/>
    <mergeCell ref="H64:I64"/>
    <mergeCell ref="K64:L64"/>
    <mergeCell ref="H65:I65"/>
    <mergeCell ref="K65:L65"/>
    <mergeCell ref="H66:I66"/>
    <mergeCell ref="K66:L66"/>
    <mergeCell ref="H67:I67"/>
    <mergeCell ref="K67:L67"/>
    <mergeCell ref="H68:I68"/>
    <mergeCell ref="K68:L68"/>
    <mergeCell ref="H69:I69"/>
    <mergeCell ref="K69:L69"/>
    <mergeCell ref="H70:I70"/>
    <mergeCell ref="K70:L70"/>
    <mergeCell ref="H71:I71"/>
    <mergeCell ref="K71:L71"/>
    <mergeCell ref="H72:I72"/>
    <mergeCell ref="K72:L72"/>
    <mergeCell ref="H73:I73"/>
    <mergeCell ref="K73:L73"/>
    <mergeCell ref="H74:I74"/>
    <mergeCell ref="K74:L74"/>
    <mergeCell ref="H75:I75"/>
    <mergeCell ref="K75:L75"/>
    <mergeCell ref="H76:I76"/>
    <mergeCell ref="K76:L76"/>
    <mergeCell ref="H77:I77"/>
    <mergeCell ref="K77:L77"/>
    <mergeCell ref="H78:I78"/>
    <mergeCell ref="K78:L78"/>
    <mergeCell ref="H79:I79"/>
    <mergeCell ref="K79:L79"/>
    <mergeCell ref="H80:I80"/>
    <mergeCell ref="K80:L80"/>
    <mergeCell ref="H81:I81"/>
    <mergeCell ref="K81:L81"/>
    <mergeCell ref="H82:I82"/>
    <mergeCell ref="K82:L82"/>
    <mergeCell ref="H83:I83"/>
    <mergeCell ref="K83:L83"/>
    <mergeCell ref="H84:I84"/>
    <mergeCell ref="K84:L84"/>
    <mergeCell ref="H85:I85"/>
    <mergeCell ref="K85:L85"/>
    <mergeCell ref="H86:I86"/>
    <mergeCell ref="K86:L86"/>
    <mergeCell ref="H87:I87"/>
    <mergeCell ref="K87:L87"/>
    <mergeCell ref="H88:I88"/>
    <mergeCell ref="K88:L88"/>
    <mergeCell ref="H89:I89"/>
    <mergeCell ref="K89:L89"/>
    <mergeCell ref="H90:I90"/>
    <mergeCell ref="K90:L90"/>
    <mergeCell ref="H91:I91"/>
    <mergeCell ref="K91:L91"/>
    <mergeCell ref="H92:I92"/>
    <mergeCell ref="K92:L92"/>
    <mergeCell ref="H93:I93"/>
    <mergeCell ref="K93:L93"/>
    <mergeCell ref="H94:I94"/>
    <mergeCell ref="K94:L94"/>
    <mergeCell ref="H95:I95"/>
    <mergeCell ref="K95:L95"/>
    <mergeCell ref="H96:I96"/>
    <mergeCell ref="K96:L96"/>
    <mergeCell ref="H97:I97"/>
    <mergeCell ref="K97:L97"/>
    <mergeCell ref="H98:I98"/>
    <mergeCell ref="K98:L98"/>
    <mergeCell ref="H99:I99"/>
    <mergeCell ref="K99:L99"/>
    <mergeCell ref="H100:I100"/>
    <mergeCell ref="K100:L100"/>
    <mergeCell ref="H101:I101"/>
    <mergeCell ref="K101:L101"/>
    <mergeCell ref="H102:I102"/>
    <mergeCell ref="K102:L102"/>
    <mergeCell ref="H103:I103"/>
    <mergeCell ref="K103:L103"/>
    <mergeCell ref="H104:I104"/>
    <mergeCell ref="K104:L104"/>
    <mergeCell ref="H105:I105"/>
    <mergeCell ref="K105:L105"/>
    <mergeCell ref="H106:I106"/>
    <mergeCell ref="K106:L106"/>
    <mergeCell ref="H107:I107"/>
    <mergeCell ref="K107:L107"/>
    <mergeCell ref="H108:I108"/>
    <mergeCell ref="K108:L108"/>
    <mergeCell ref="H109:I109"/>
    <mergeCell ref="K109:L109"/>
    <mergeCell ref="H110:I110"/>
    <mergeCell ref="K110:L110"/>
    <mergeCell ref="H111:I111"/>
    <mergeCell ref="K111:L111"/>
    <mergeCell ref="H112:I112"/>
    <mergeCell ref="K112:L112"/>
    <mergeCell ref="H113:I113"/>
    <mergeCell ref="K113:L113"/>
    <mergeCell ref="H114:I114"/>
    <mergeCell ref="K114:L114"/>
    <mergeCell ref="H115:I115"/>
    <mergeCell ref="K115:L115"/>
    <mergeCell ref="H116:I116"/>
    <mergeCell ref="K116:L116"/>
    <mergeCell ref="H117:I117"/>
    <mergeCell ref="K117:L117"/>
    <mergeCell ref="H118:I118"/>
    <mergeCell ref="K118:L118"/>
    <mergeCell ref="H119:I119"/>
    <mergeCell ref="K119:L119"/>
    <mergeCell ref="H120:I120"/>
    <mergeCell ref="K120:L120"/>
    <mergeCell ref="H121:I121"/>
    <mergeCell ref="K121:L121"/>
    <mergeCell ref="H122:I122"/>
    <mergeCell ref="K122:L122"/>
    <mergeCell ref="H123:I123"/>
    <mergeCell ref="K123:L123"/>
    <mergeCell ref="H124:I124"/>
    <mergeCell ref="K124:L124"/>
    <mergeCell ref="H125:I125"/>
    <mergeCell ref="K125:L125"/>
    <mergeCell ref="H126:I126"/>
    <mergeCell ref="K126:L126"/>
    <mergeCell ref="H127:I127"/>
    <mergeCell ref="K127:L127"/>
    <mergeCell ref="H128:I128"/>
    <mergeCell ref="K128:L128"/>
    <mergeCell ref="H129:I129"/>
    <mergeCell ref="K129:L129"/>
    <mergeCell ref="H130:I130"/>
    <mergeCell ref="K130:L130"/>
    <mergeCell ref="H131:I131"/>
    <mergeCell ref="K131:L131"/>
    <mergeCell ref="H132:I132"/>
    <mergeCell ref="K132:L132"/>
    <mergeCell ref="H133:I133"/>
    <mergeCell ref="K133:L133"/>
    <mergeCell ref="H134:I134"/>
    <mergeCell ref="K134:L134"/>
    <mergeCell ref="H135:I135"/>
    <mergeCell ref="K135:L135"/>
    <mergeCell ref="H136:I136"/>
    <mergeCell ref="K136:L136"/>
    <mergeCell ref="H137:I137"/>
    <mergeCell ref="K137:L137"/>
    <mergeCell ref="H138:I138"/>
    <mergeCell ref="K138:L138"/>
    <mergeCell ref="H139:I139"/>
    <mergeCell ref="K139:L139"/>
    <mergeCell ref="H140:I140"/>
    <mergeCell ref="K140:L140"/>
    <mergeCell ref="H141:I141"/>
    <mergeCell ref="K141:L141"/>
    <mergeCell ref="H142:I142"/>
    <mergeCell ref="K142:L142"/>
    <mergeCell ref="H143:I143"/>
    <mergeCell ref="K143:L143"/>
    <mergeCell ref="H144:I144"/>
    <mergeCell ref="K144:L144"/>
    <mergeCell ref="H145:I145"/>
    <mergeCell ref="K145:L145"/>
    <mergeCell ref="H146:I146"/>
    <mergeCell ref="K146:L146"/>
    <mergeCell ref="H147:I147"/>
    <mergeCell ref="K147:L147"/>
    <mergeCell ref="H148:I148"/>
    <mergeCell ref="K148:L148"/>
    <mergeCell ref="H149:I149"/>
    <mergeCell ref="K149:L149"/>
    <mergeCell ref="H150:I150"/>
    <mergeCell ref="K150:L150"/>
    <mergeCell ref="H151:I151"/>
    <mergeCell ref="K151:L151"/>
    <mergeCell ref="H152:I152"/>
    <mergeCell ref="K152:L152"/>
    <mergeCell ref="H153:I153"/>
    <mergeCell ref="K153:L153"/>
    <mergeCell ref="H154:I154"/>
    <mergeCell ref="K154:L154"/>
    <mergeCell ref="H155:I155"/>
    <mergeCell ref="K155:L155"/>
    <mergeCell ref="H156:I156"/>
    <mergeCell ref="K156:L156"/>
    <mergeCell ref="H157:I157"/>
    <mergeCell ref="K157:L157"/>
    <mergeCell ref="H158:I158"/>
    <mergeCell ref="K158:L158"/>
    <mergeCell ref="H159:I159"/>
    <mergeCell ref="K159:L159"/>
    <mergeCell ref="H160:I160"/>
    <mergeCell ref="K160:L160"/>
    <mergeCell ref="H161:I161"/>
    <mergeCell ref="K161:L161"/>
    <mergeCell ref="H162:I162"/>
    <mergeCell ref="K162:L162"/>
    <mergeCell ref="H163:I163"/>
    <mergeCell ref="K163:L163"/>
    <mergeCell ref="H164:I164"/>
    <mergeCell ref="K164:L164"/>
    <mergeCell ref="H165:I165"/>
    <mergeCell ref="K165:L165"/>
    <mergeCell ref="H166:I166"/>
    <mergeCell ref="K166:L166"/>
    <mergeCell ref="H167:I167"/>
    <mergeCell ref="K167:L167"/>
    <mergeCell ref="H168:I168"/>
    <mergeCell ref="K168:L168"/>
    <mergeCell ref="H169:I169"/>
    <mergeCell ref="K169:L169"/>
    <mergeCell ref="H170:I170"/>
    <mergeCell ref="K170:L170"/>
    <mergeCell ref="H171:I171"/>
    <mergeCell ref="K171:L171"/>
    <mergeCell ref="H172:I172"/>
    <mergeCell ref="K172:L172"/>
    <mergeCell ref="H173:I173"/>
    <mergeCell ref="K173:L173"/>
    <mergeCell ref="H174:I174"/>
    <mergeCell ref="K174:L174"/>
    <mergeCell ref="H175:I175"/>
    <mergeCell ref="K175:L175"/>
    <mergeCell ref="H176:I176"/>
    <mergeCell ref="K176:L176"/>
    <mergeCell ref="H177:I177"/>
    <mergeCell ref="K177:L177"/>
    <mergeCell ref="H178:I178"/>
    <mergeCell ref="K178:L178"/>
    <mergeCell ref="H179:I179"/>
    <mergeCell ref="K179:L179"/>
    <mergeCell ref="H180:I180"/>
    <mergeCell ref="K180:L180"/>
    <mergeCell ref="H181:I181"/>
    <mergeCell ref="K181:L181"/>
    <mergeCell ref="H182:I182"/>
    <mergeCell ref="K182:L182"/>
    <mergeCell ref="H183:I183"/>
    <mergeCell ref="K183:L183"/>
    <mergeCell ref="H184:I184"/>
    <mergeCell ref="K184:L184"/>
    <mergeCell ref="H185:I185"/>
    <mergeCell ref="K185:L185"/>
    <mergeCell ref="H186:I186"/>
    <mergeCell ref="K186:L186"/>
    <mergeCell ref="H187:I187"/>
    <mergeCell ref="K187:L187"/>
    <mergeCell ref="H188:I188"/>
    <mergeCell ref="K188:L188"/>
    <mergeCell ref="H189:I189"/>
    <mergeCell ref="K189:L189"/>
    <mergeCell ref="H190:I190"/>
    <mergeCell ref="K190:L190"/>
    <mergeCell ref="H191:I191"/>
    <mergeCell ref="K191:L191"/>
    <mergeCell ref="H192:I192"/>
    <mergeCell ref="K192:L192"/>
    <mergeCell ref="H193:I193"/>
    <mergeCell ref="K193:L193"/>
    <mergeCell ref="H194:I194"/>
    <mergeCell ref="K194:L194"/>
    <mergeCell ref="H195:I195"/>
    <mergeCell ref="K195:L195"/>
    <mergeCell ref="H196:I196"/>
    <mergeCell ref="K196:L196"/>
    <mergeCell ref="H197:I197"/>
    <mergeCell ref="K197:L197"/>
    <mergeCell ref="H198:I198"/>
    <mergeCell ref="K198:L198"/>
    <mergeCell ref="H199:I199"/>
    <mergeCell ref="K199:L199"/>
    <mergeCell ref="H200:I200"/>
    <mergeCell ref="K200:L200"/>
    <mergeCell ref="H201:I201"/>
    <mergeCell ref="K201:L201"/>
    <mergeCell ref="H202:I202"/>
    <mergeCell ref="K202:L202"/>
    <mergeCell ref="H203:I203"/>
    <mergeCell ref="K203:L203"/>
    <mergeCell ref="H204:I204"/>
    <mergeCell ref="K204:L204"/>
    <mergeCell ref="H205:I205"/>
    <mergeCell ref="K205:L205"/>
    <mergeCell ref="H206:I206"/>
    <mergeCell ref="K206:L206"/>
    <mergeCell ref="H207:I207"/>
    <mergeCell ref="K207:L207"/>
    <mergeCell ref="H208:I208"/>
    <mergeCell ref="K208:L208"/>
    <mergeCell ref="H209:I209"/>
    <mergeCell ref="K209:L209"/>
    <mergeCell ref="H210:I210"/>
    <mergeCell ref="K210:L210"/>
    <mergeCell ref="H211:I211"/>
    <mergeCell ref="K211:L211"/>
    <mergeCell ref="H212:I212"/>
    <mergeCell ref="K212:L212"/>
    <mergeCell ref="H213:I213"/>
    <mergeCell ref="K213:L213"/>
    <mergeCell ref="H214:I214"/>
    <mergeCell ref="K214:L214"/>
    <mergeCell ref="H215:I215"/>
    <mergeCell ref="K215:L215"/>
    <mergeCell ref="H216:I216"/>
    <mergeCell ref="K216:L216"/>
    <mergeCell ref="H217:I217"/>
    <mergeCell ref="K217:L217"/>
    <mergeCell ref="H218:I218"/>
    <mergeCell ref="K218:L218"/>
    <mergeCell ref="H219:I219"/>
    <mergeCell ref="K219:L219"/>
    <mergeCell ref="H220:I220"/>
    <mergeCell ref="K220:L220"/>
    <mergeCell ref="H221:I221"/>
    <mergeCell ref="K221:L221"/>
    <mergeCell ref="H222:I222"/>
    <mergeCell ref="K222:L222"/>
    <mergeCell ref="H223:I223"/>
    <mergeCell ref="K223:L223"/>
    <mergeCell ref="H224:I224"/>
    <mergeCell ref="K224:L224"/>
    <mergeCell ref="H225:I225"/>
    <mergeCell ref="K225:L225"/>
    <mergeCell ref="H226:I226"/>
    <mergeCell ref="K226:L226"/>
    <mergeCell ref="H227:I227"/>
    <mergeCell ref="K227:L227"/>
    <mergeCell ref="H228:I228"/>
    <mergeCell ref="K228:L228"/>
    <mergeCell ref="D229:E229"/>
    <mergeCell ref="H229:I229"/>
    <mergeCell ref="K229:L229"/>
    <mergeCell ref="H230:I230"/>
    <mergeCell ref="K230:L230"/>
  </mergeCells>
  <printOptions horizontalCentered="1"/>
  <pageMargins left="0.2361111111111111" right="0.31527777777777777" top="0.39375" bottom="0.19652777777777777" header="0.5118055555555555" footer="0.19652777777777777"/>
  <pageSetup horizontalDpi="300" verticalDpi="300" orientation="landscape" paperSize="9" scale="90"/>
  <headerFooter alignWithMargins="0">
    <oddFooter xml:space="preserve">&amp;L&amp;A&amp;RPuslapis &amp;P   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1"/>
  <sheetViews>
    <sheetView view="pageBreakPreview" zoomScaleSheetLayoutView="100" workbookViewId="0" topLeftCell="A1">
      <selection activeCell="Q41" sqref="Q41"/>
    </sheetView>
  </sheetViews>
  <sheetFormatPr defaultColWidth="9.140625" defaultRowHeight="12.75"/>
  <cols>
    <col min="1" max="1" width="21.57421875" style="1" customWidth="1"/>
    <col min="2" max="2" width="7.28125" style="1" customWidth="1"/>
    <col min="3" max="3" width="7.00390625" style="1" customWidth="1"/>
    <col min="4" max="5" width="0" style="1" hidden="1" customWidth="1"/>
    <col min="6" max="7" width="6.8515625" style="1" customWidth="1"/>
    <col min="8" max="8" width="5.00390625" style="1" customWidth="1"/>
    <col min="9" max="9" width="4.00390625" style="1" customWidth="1"/>
    <col min="10" max="10" width="9.8515625" style="1" customWidth="1"/>
    <col min="11" max="11" width="2.7109375" style="1" customWidth="1"/>
    <col min="12" max="12" width="6.7109375" style="1" customWidth="1"/>
    <col min="13" max="13" width="7.421875" style="1" customWidth="1"/>
    <col min="14" max="19" width="7.7109375" style="1" customWidth="1"/>
    <col min="20" max="27" width="0" style="1" hidden="1" customWidth="1"/>
    <col min="28" max="16384" width="9.140625" style="1" customWidth="1"/>
  </cols>
  <sheetData>
    <row r="1" spans="1:27" ht="16.5">
      <c r="A1" s="3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78"/>
      <c r="U1" s="378"/>
      <c r="V1" s="378"/>
      <c r="W1" s="378"/>
      <c r="X1" s="378"/>
      <c r="Y1" s="378"/>
      <c r="Z1" s="378"/>
      <c r="AA1" s="378"/>
    </row>
    <row r="2" spans="1:27" ht="16.5">
      <c r="A2" s="3" t="s">
        <v>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78"/>
      <c r="U2" s="378"/>
      <c r="V2" s="378"/>
      <c r="W2" s="378"/>
      <c r="X2" s="378"/>
      <c r="Y2" s="378"/>
      <c r="Z2" s="378"/>
      <c r="AA2" s="378"/>
    </row>
    <row r="3" spans="1:27" ht="12">
      <c r="A3" s="4"/>
      <c r="B3" s="4"/>
      <c r="C3" s="4"/>
      <c r="D3" s="4"/>
      <c r="E3" s="4"/>
      <c r="F3" s="5"/>
      <c r="G3" s="5"/>
      <c r="H3" s="5"/>
      <c r="I3" s="5"/>
      <c r="K3" s="6"/>
      <c r="L3" s="6"/>
      <c r="M3" s="6"/>
      <c r="N3" s="6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2:21" ht="12.75" customHeight="1">
      <c r="B4" s="7"/>
      <c r="C4" s="7" t="s">
        <v>2</v>
      </c>
      <c r="D4" s="7"/>
      <c r="E4" s="7"/>
      <c r="F4" s="13" t="str">
        <f>Tiesioginės!F4</f>
        <v>2009 01 01</v>
      </c>
      <c r="G4" s="13"/>
      <c r="H4" s="13"/>
      <c r="I4" s="13"/>
      <c r="J4" s="1" t="str">
        <f>Tiesioginės!J4</f>
        <v>8.00-17.00</v>
      </c>
      <c r="K4" s="6"/>
      <c r="O4" s="4" t="s">
        <v>5</v>
      </c>
      <c r="P4" s="379">
        <f>Tiesioginės!P4</f>
        <v>0</v>
      </c>
      <c r="Q4" s="379"/>
      <c r="R4" s="380"/>
      <c r="S4" s="380"/>
      <c r="T4" s="381"/>
      <c r="U4" s="381"/>
    </row>
    <row r="5" spans="1:27" ht="12">
      <c r="A5" s="7"/>
      <c r="B5" s="7"/>
      <c r="C5" s="7"/>
      <c r="D5" s="7"/>
      <c r="E5" s="7"/>
      <c r="F5" s="11"/>
      <c r="G5" s="11"/>
      <c r="H5" s="11"/>
      <c r="I5" s="11"/>
      <c r="K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2:27" ht="12">
      <c r="B6" s="7" t="s">
        <v>6</v>
      </c>
      <c r="C6" s="257" t="str">
        <f>Tiesioginės!E6</f>
        <v>UAB "……………………"</v>
      </c>
      <c r="D6" s="257"/>
      <c r="E6" s="257"/>
      <c r="F6" s="257"/>
      <c r="G6" s="257"/>
      <c r="H6" s="257"/>
      <c r="I6" s="257"/>
      <c r="J6" s="257"/>
      <c r="K6" s="6"/>
      <c r="O6" s="7" t="s">
        <v>8</v>
      </c>
      <c r="P6" s="13">
        <f>Tiesioginės!P6</f>
        <v>0</v>
      </c>
      <c r="Q6" s="13"/>
      <c r="R6" s="13"/>
      <c r="S6" s="13"/>
      <c r="T6" s="6"/>
      <c r="U6" s="6"/>
      <c r="V6" s="6"/>
      <c r="W6" s="6"/>
      <c r="X6" s="6"/>
      <c r="Y6" s="6"/>
      <c r="Z6" s="6"/>
      <c r="AA6" s="6"/>
    </row>
    <row r="7" spans="2:15" ht="12">
      <c r="B7" s="7" t="s">
        <v>9</v>
      </c>
      <c r="C7" s="258">
        <f>Tiesioginės!E7</f>
        <v>0</v>
      </c>
      <c r="K7" s="6"/>
      <c r="O7" s="4" t="s">
        <v>10</v>
      </c>
    </row>
    <row r="8" spans="11:27" ht="12">
      <c r="K8" s="6"/>
      <c r="L8" s="6"/>
      <c r="M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6" customHeight="1">
      <c r="A9" s="6"/>
      <c r="B9" s="6"/>
      <c r="C9" s="6"/>
      <c r="D9" s="6"/>
      <c r="E9" s="6"/>
      <c r="F9" s="6"/>
      <c r="G9" s="6"/>
      <c r="H9" s="6"/>
      <c r="I9" s="6"/>
      <c r="J9" s="7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13" ht="12.75">
      <c r="A10" s="15" t="s">
        <v>11</v>
      </c>
      <c r="B10" s="15"/>
      <c r="C10" s="15"/>
      <c r="D10" s="15"/>
      <c r="E10" s="15"/>
      <c r="F10" s="6"/>
      <c r="G10" s="15"/>
      <c r="I10" s="18" t="s">
        <v>12</v>
      </c>
      <c r="J10" s="15" t="s">
        <v>13</v>
      </c>
      <c r="K10" s="18"/>
      <c r="L10" s="15" t="s">
        <v>14</v>
      </c>
      <c r="M10" s="6"/>
    </row>
    <row r="11" spans="1:13" ht="12.75">
      <c r="A11" s="15" t="s">
        <v>15</v>
      </c>
      <c r="B11" s="15"/>
      <c r="C11" s="15"/>
      <c r="D11" s="15"/>
      <c r="E11" s="15"/>
      <c r="F11" s="6"/>
      <c r="G11" s="15"/>
      <c r="H11" s="15"/>
      <c r="I11" s="15"/>
      <c r="J11" s="15"/>
      <c r="K11" s="15"/>
      <c r="L11" s="15"/>
      <c r="M11" s="15"/>
    </row>
    <row r="12" spans="1:13" ht="12.75">
      <c r="A12" s="15" t="s">
        <v>16</v>
      </c>
      <c r="B12" s="15"/>
      <c r="C12" s="15"/>
      <c r="D12" s="15"/>
      <c r="E12" s="15"/>
      <c r="F12" s="6"/>
      <c r="G12" s="15"/>
      <c r="I12" s="18"/>
      <c r="J12" s="15" t="s">
        <v>13</v>
      </c>
      <c r="K12" s="18" t="s">
        <v>12</v>
      </c>
      <c r="L12" s="15" t="s">
        <v>14</v>
      </c>
      <c r="M12" s="6"/>
    </row>
    <row r="13" spans="1:13" ht="12.75">
      <c r="A13" s="15" t="s">
        <v>17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27" ht="7.5" customHeight="1">
      <c r="A14" s="1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s="29" customFormat="1" ht="33" customHeight="1">
      <c r="A15" s="382" t="s">
        <v>18</v>
      </c>
      <c r="B15" s="382"/>
      <c r="C15" s="382"/>
      <c r="D15" s="382"/>
      <c r="E15" s="382"/>
      <c r="F15" s="382"/>
      <c r="G15" s="382"/>
      <c r="H15" s="20" t="s">
        <v>19</v>
      </c>
      <c r="I15" s="20"/>
      <c r="J15" s="20"/>
      <c r="K15" s="259">
        <f>Tiesioginės!K15</f>
        <v>0</v>
      </c>
      <c r="L15" s="259"/>
      <c r="M15" s="259"/>
      <c r="N15" s="260">
        <f>Tiesioginės!N15</f>
        <v>0</v>
      </c>
      <c r="O15" s="260"/>
      <c r="P15" s="260">
        <f>Tiesioginės!P15</f>
        <v>0</v>
      </c>
      <c r="Q15" s="260"/>
      <c r="R15" s="260">
        <f>Tiesioginės!R15</f>
        <v>0</v>
      </c>
      <c r="S15" s="260"/>
      <c r="T15" s="383">
        <f>Tiesioginės!T15</f>
        <v>0</v>
      </c>
      <c r="U15" s="383"/>
      <c r="V15" s="383">
        <f>Tiesioginės!V15</f>
        <v>0</v>
      </c>
      <c r="W15" s="383"/>
      <c r="X15" s="384">
        <f>Tiesioginės!X15</f>
        <v>0</v>
      </c>
      <c r="Y15" s="384"/>
      <c r="Z15" s="384">
        <f>Tiesioginės!Z15</f>
        <v>0</v>
      </c>
      <c r="AA15" s="384"/>
    </row>
    <row r="16" spans="1:27" s="29" customFormat="1" ht="19.5" customHeight="1">
      <c r="A16" s="33" t="s">
        <v>20</v>
      </c>
      <c r="B16" s="33"/>
      <c r="C16" s="33"/>
      <c r="D16" s="33"/>
      <c r="E16" s="33"/>
      <c r="F16" s="33"/>
      <c r="G16" s="33"/>
      <c r="H16" s="20"/>
      <c r="I16" s="20"/>
      <c r="J16" s="20"/>
      <c r="K16" s="263">
        <f>Tiesioginės!K16</f>
        <v>0</v>
      </c>
      <c r="L16" s="263"/>
      <c r="M16" s="263"/>
      <c r="N16" s="264">
        <f>Tiesioginės!N16</f>
        <v>0</v>
      </c>
      <c r="O16" s="264"/>
      <c r="P16" s="264">
        <f>Tiesioginės!P16</f>
        <v>0</v>
      </c>
      <c r="Q16" s="264"/>
      <c r="R16" s="264">
        <f>Tiesioginės!R16</f>
        <v>0</v>
      </c>
      <c r="S16" s="264"/>
      <c r="T16" s="28">
        <f>Tiesioginės!T16</f>
        <v>0</v>
      </c>
      <c r="U16" s="28"/>
      <c r="V16" s="28">
        <f>Tiesioginės!V16</f>
        <v>0</v>
      </c>
      <c r="W16" s="28"/>
      <c r="X16" s="28">
        <f>Tiesioginės!X16</f>
        <v>0</v>
      </c>
      <c r="Y16" s="28"/>
      <c r="Z16" s="28">
        <f>Tiesioginės!Z16</f>
        <v>0</v>
      </c>
      <c r="AA16" s="28"/>
    </row>
    <row r="17" spans="1:27" s="29" customFormat="1" ht="19.5" customHeight="1">
      <c r="A17" s="33" t="s">
        <v>21</v>
      </c>
      <c r="B17" s="33"/>
      <c r="C17" s="33"/>
      <c r="D17" s="33"/>
      <c r="E17" s="33"/>
      <c r="F17" s="33"/>
      <c r="G17" s="33"/>
      <c r="H17" s="20"/>
      <c r="I17" s="20"/>
      <c r="J17" s="20"/>
      <c r="K17" s="263">
        <f>Tiesioginės!K17</f>
        <v>0</v>
      </c>
      <c r="L17" s="263"/>
      <c r="M17" s="263"/>
      <c r="N17" s="264">
        <f>Tiesioginės!N17</f>
        <v>0</v>
      </c>
      <c r="O17" s="264"/>
      <c r="P17" s="264">
        <f>Tiesioginės!P17</f>
        <v>0</v>
      </c>
      <c r="Q17" s="264"/>
      <c r="R17" s="264">
        <f>Tiesioginės!R17</f>
        <v>0</v>
      </c>
      <c r="S17" s="264"/>
      <c r="T17" s="28">
        <f>Tiesioginės!T17</f>
        <v>0</v>
      </c>
      <c r="U17" s="28"/>
      <c r="V17" s="28">
        <f>Tiesioginės!V17</f>
        <v>0</v>
      </c>
      <c r="W17" s="28"/>
      <c r="X17" s="28">
        <f>Tiesioginės!X17</f>
        <v>0</v>
      </c>
      <c r="Y17" s="28"/>
      <c r="Z17" s="28">
        <f>Tiesioginės!Z17</f>
        <v>0</v>
      </c>
      <c r="AA17" s="28"/>
    </row>
    <row r="18" spans="1:27" s="29" customFormat="1" ht="19.5" customHeight="1">
      <c r="A18" s="385" t="s">
        <v>22</v>
      </c>
      <c r="B18" s="385"/>
      <c r="C18" s="385"/>
      <c r="D18" s="385"/>
      <c r="E18" s="385"/>
      <c r="F18" s="385"/>
      <c r="G18" s="385"/>
      <c r="H18" s="20"/>
      <c r="I18" s="20"/>
      <c r="J18" s="20"/>
      <c r="K18" s="263">
        <f>Tiesioginės!K18</f>
        <v>0</v>
      </c>
      <c r="L18" s="263"/>
      <c r="M18" s="263"/>
      <c r="N18" s="264">
        <f>Tiesioginės!N18</f>
      </c>
      <c r="O18" s="264"/>
      <c r="P18" s="264">
        <f>Tiesioginės!P18</f>
      </c>
      <c r="Q18" s="264"/>
      <c r="R18" s="264">
        <f>Tiesioginės!R18</f>
      </c>
      <c r="S18" s="264"/>
      <c r="T18" s="28">
        <f>Tiesioginės!T18</f>
      </c>
      <c r="U18" s="28"/>
      <c r="V18" s="28">
        <f>Tiesioginės!V18</f>
      </c>
      <c r="W18" s="28"/>
      <c r="X18" s="28">
        <f>Tiesioginės!X18</f>
        <v>0</v>
      </c>
      <c r="Y18" s="28"/>
      <c r="Z18" s="28">
        <f>Tiesioginės!Z18</f>
        <v>0</v>
      </c>
      <c r="AA18" s="28"/>
    </row>
    <row r="19" spans="1:27" s="29" customFormat="1" ht="19.5" customHeight="1">
      <c r="A19" s="33" t="s">
        <v>23</v>
      </c>
      <c r="B19" s="33"/>
      <c r="C19" s="33"/>
      <c r="D19" s="33"/>
      <c r="E19" s="33"/>
      <c r="F19" s="33"/>
      <c r="G19" s="33"/>
      <c r="H19" s="20"/>
      <c r="I19" s="20"/>
      <c r="J19" s="20"/>
      <c r="K19" s="263">
        <f>Tiesioginės!K19</f>
        <v>0</v>
      </c>
      <c r="L19" s="263"/>
      <c r="M19" s="263"/>
      <c r="N19" s="264">
        <f>Tiesioginės!N19</f>
        <v>0</v>
      </c>
      <c r="O19" s="264"/>
      <c r="P19" s="264">
        <f>Tiesioginės!P19</f>
        <v>0</v>
      </c>
      <c r="Q19" s="264"/>
      <c r="R19" s="264">
        <f>Tiesioginės!R19</f>
        <v>0</v>
      </c>
      <c r="S19" s="264"/>
      <c r="T19" s="28">
        <f>Tiesioginės!T19</f>
        <v>0</v>
      </c>
      <c r="U19" s="28"/>
      <c r="V19" s="28">
        <f>Tiesioginės!V19</f>
        <v>0</v>
      </c>
      <c r="W19" s="28"/>
      <c r="X19" s="28">
        <f>Tiesioginės!X19</f>
        <v>0</v>
      </c>
      <c r="Y19" s="28"/>
      <c r="Z19" s="28">
        <f>Tiesioginės!Z19</f>
        <v>0</v>
      </c>
      <c r="AA19" s="28"/>
    </row>
    <row r="20" spans="1:27" s="29" customFormat="1" ht="19.5" customHeight="1">
      <c r="A20" s="33" t="s">
        <v>24</v>
      </c>
      <c r="B20" s="33"/>
      <c r="C20" s="33"/>
      <c r="D20" s="33"/>
      <c r="E20" s="33"/>
      <c r="F20" s="33"/>
      <c r="G20" s="33"/>
      <c r="H20" s="20"/>
      <c r="I20" s="20"/>
      <c r="J20" s="20"/>
      <c r="K20" s="263">
        <f>Tiesioginės!K20</f>
        <v>0</v>
      </c>
      <c r="L20" s="263"/>
      <c r="M20" s="263"/>
      <c r="N20" s="264">
        <f>Tiesioginės!N20</f>
        <v>0</v>
      </c>
      <c r="O20" s="264"/>
      <c r="P20" s="264">
        <f>Tiesioginės!P20</f>
        <v>0</v>
      </c>
      <c r="Q20" s="264"/>
      <c r="R20" s="264">
        <f>Tiesioginės!R20</f>
        <v>0</v>
      </c>
      <c r="S20" s="264"/>
      <c r="T20" s="28">
        <f>Tiesioginės!T20</f>
        <v>0</v>
      </c>
      <c r="U20" s="28"/>
      <c r="V20" s="28">
        <f>Tiesioginės!V20</f>
        <v>0</v>
      </c>
      <c r="W20" s="28"/>
      <c r="X20" s="28">
        <f>Tiesioginės!X20</f>
        <v>0</v>
      </c>
      <c r="Y20" s="28"/>
      <c r="Z20" s="28">
        <f>Tiesioginės!Z20</f>
        <v>0</v>
      </c>
      <c r="AA20" s="28"/>
    </row>
    <row r="21" spans="1:27" s="29" customFormat="1" ht="19.5" customHeight="1">
      <c r="A21" s="33" t="s">
        <v>25</v>
      </c>
      <c r="B21" s="33"/>
      <c r="C21" s="33"/>
      <c r="D21" s="33"/>
      <c r="E21" s="33"/>
      <c r="F21" s="33"/>
      <c r="G21" s="33"/>
      <c r="H21" s="20"/>
      <c r="I21" s="20"/>
      <c r="J21" s="20"/>
      <c r="K21" s="263">
        <f>Tiesioginės!K21</f>
        <v>0</v>
      </c>
      <c r="L21" s="263"/>
      <c r="M21" s="263"/>
      <c r="N21" s="264">
        <f>Tiesioginės!N21</f>
        <v>0</v>
      </c>
      <c r="O21" s="264"/>
      <c r="P21" s="264">
        <f>Tiesioginės!P21</f>
        <v>0</v>
      </c>
      <c r="Q21" s="264"/>
      <c r="R21" s="264">
        <f>Tiesioginės!R21</f>
        <v>0</v>
      </c>
      <c r="S21" s="264"/>
      <c r="T21" s="28">
        <f>Tiesioginės!T21</f>
        <v>0</v>
      </c>
      <c r="U21" s="28"/>
      <c r="V21" s="28">
        <f>Tiesioginės!V21</f>
        <v>0</v>
      </c>
      <c r="W21" s="28"/>
      <c r="X21" s="28">
        <f>Tiesioginės!X21</f>
        <v>0</v>
      </c>
      <c r="Y21" s="28"/>
      <c r="Z21" s="28">
        <f>Tiesioginės!Z21</f>
        <v>0</v>
      </c>
      <c r="AA21" s="28"/>
    </row>
    <row r="22" spans="1:27" s="29" customFormat="1" ht="19.5" customHeight="1">
      <c r="A22" s="33" t="s">
        <v>26</v>
      </c>
      <c r="B22" s="33"/>
      <c r="C22" s="33"/>
      <c r="D22" s="33"/>
      <c r="E22" s="33"/>
      <c r="F22" s="33"/>
      <c r="G22" s="33"/>
      <c r="H22" s="20"/>
      <c r="I22" s="20"/>
      <c r="J22" s="20"/>
      <c r="K22" s="263">
        <f>Tiesioginės!K22</f>
        <v>0</v>
      </c>
      <c r="L22" s="263"/>
      <c r="M22" s="263"/>
      <c r="N22" s="264">
        <f>Tiesioginės!N22</f>
        <v>0</v>
      </c>
      <c r="O22" s="264"/>
      <c r="P22" s="264">
        <f>Tiesioginės!P22</f>
        <v>0</v>
      </c>
      <c r="Q22" s="264"/>
      <c r="R22" s="264">
        <f>Tiesioginės!R22</f>
        <v>0</v>
      </c>
      <c r="S22" s="264"/>
      <c r="T22" s="28">
        <f>Tiesioginės!T22</f>
        <v>0</v>
      </c>
      <c r="U22" s="28"/>
      <c r="V22" s="28">
        <f>Tiesioginės!V22</f>
        <v>0</v>
      </c>
      <c r="W22" s="28"/>
      <c r="X22" s="28">
        <f>Tiesioginės!X22</f>
        <v>0</v>
      </c>
      <c r="Y22" s="28"/>
      <c r="Z22" s="28">
        <f>Tiesioginės!Z22</f>
        <v>0</v>
      </c>
      <c r="AA22" s="28"/>
    </row>
    <row r="23" spans="1:27" ht="12.75" customHeight="1">
      <c r="A23" s="34" t="s">
        <v>27</v>
      </c>
      <c r="B23" s="34"/>
      <c r="C23" s="34"/>
      <c r="D23" s="386"/>
      <c r="E23" s="386"/>
      <c r="F23" s="36" t="s">
        <v>29</v>
      </c>
      <c r="G23" s="36"/>
      <c r="H23" s="387" t="s">
        <v>42</v>
      </c>
      <c r="I23" s="387"/>
      <c r="J23" s="388" t="s">
        <v>43</v>
      </c>
      <c r="K23" s="389" t="s">
        <v>42</v>
      </c>
      <c r="L23" s="389"/>
      <c r="M23" s="390" t="s">
        <v>43</v>
      </c>
      <c r="N23" s="391" t="s">
        <v>42</v>
      </c>
      <c r="O23" s="390" t="s">
        <v>43</v>
      </c>
      <c r="P23" s="391" t="s">
        <v>42</v>
      </c>
      <c r="Q23" s="390" t="s">
        <v>43</v>
      </c>
      <c r="R23" s="391" t="s">
        <v>42</v>
      </c>
      <c r="S23" s="390" t="s">
        <v>43</v>
      </c>
      <c r="T23" s="391" t="s">
        <v>42</v>
      </c>
      <c r="U23" s="390" t="s">
        <v>43</v>
      </c>
      <c r="V23" s="391" t="s">
        <v>42</v>
      </c>
      <c r="W23" s="390" t="s">
        <v>43</v>
      </c>
      <c r="X23" s="391" t="s">
        <v>42</v>
      </c>
      <c r="Y23" s="390" t="s">
        <v>43</v>
      </c>
      <c r="Z23" s="391" t="s">
        <v>42</v>
      </c>
      <c r="AA23" s="390" t="s">
        <v>43</v>
      </c>
    </row>
    <row r="24" spans="1:27" ht="12">
      <c r="A24" s="42" t="s">
        <v>32</v>
      </c>
      <c r="B24" s="42"/>
      <c r="C24" s="42"/>
      <c r="D24" s="392"/>
      <c r="E24" s="392"/>
      <c r="F24" s="393" t="s">
        <v>42</v>
      </c>
      <c r="G24" s="394" t="s">
        <v>43</v>
      </c>
      <c r="H24" s="387"/>
      <c r="I24" s="387"/>
      <c r="J24" s="388"/>
      <c r="K24" s="389"/>
      <c r="L24" s="389"/>
      <c r="M24" s="390"/>
      <c r="N24" s="391"/>
      <c r="O24" s="390"/>
      <c r="P24" s="391"/>
      <c r="Q24" s="390"/>
      <c r="R24" s="391"/>
      <c r="S24" s="390"/>
      <c r="T24" s="391"/>
      <c r="U24" s="390"/>
      <c r="V24" s="391"/>
      <c r="W24" s="390"/>
      <c r="X24" s="391"/>
      <c r="Y24" s="390"/>
      <c r="Z24" s="391"/>
      <c r="AA24" s="390"/>
    </row>
    <row r="25" spans="1:27" ht="19.5" customHeight="1">
      <c r="A25" s="395" t="s">
        <v>44</v>
      </c>
      <c r="B25" s="395"/>
      <c r="C25" s="395"/>
      <c r="D25" s="395"/>
      <c r="E25" s="395"/>
      <c r="F25" s="395"/>
      <c r="G25" s="395"/>
      <c r="H25" s="396">
        <f>SUM(H27:H100)</f>
        <v>0</v>
      </c>
      <c r="I25" s="396"/>
      <c r="J25" s="397">
        <f>SUM(J27:J100)</f>
        <v>0</v>
      </c>
      <c r="K25" s="47">
        <f>SUM(K27:L100)</f>
        <v>0</v>
      </c>
      <c r="L25" s="47"/>
      <c r="M25" s="48">
        <f>SUM(M27:M100)</f>
        <v>0</v>
      </c>
      <c r="N25" s="47">
        <f>SUM(N27:N100)</f>
        <v>0</v>
      </c>
      <c r="O25" s="48">
        <f aca="true" t="shared" si="0" ref="O25:AA25">SUM(O27:O100)</f>
        <v>0</v>
      </c>
      <c r="P25" s="271">
        <f t="shared" si="0"/>
        <v>0</v>
      </c>
      <c r="Q25" s="270">
        <f t="shared" si="0"/>
        <v>0</v>
      </c>
      <c r="R25" s="47">
        <f t="shared" si="0"/>
        <v>0</v>
      </c>
      <c r="S25" s="48">
        <f t="shared" si="0"/>
        <v>0</v>
      </c>
      <c r="T25" s="271">
        <f t="shared" si="0"/>
        <v>0</v>
      </c>
      <c r="U25" s="270">
        <f t="shared" si="0"/>
        <v>0</v>
      </c>
      <c r="V25" s="47">
        <f t="shared" si="0"/>
        <v>0</v>
      </c>
      <c r="W25" s="48">
        <f t="shared" si="0"/>
        <v>0</v>
      </c>
      <c r="X25" s="271">
        <f t="shared" si="0"/>
        <v>0</v>
      </c>
      <c r="Y25" s="270">
        <f t="shared" si="0"/>
        <v>0</v>
      </c>
      <c r="Z25" s="47">
        <f t="shared" si="0"/>
        <v>0</v>
      </c>
      <c r="AA25" s="48">
        <f t="shared" si="0"/>
        <v>0</v>
      </c>
    </row>
    <row r="26" spans="1:27" s="25" customFormat="1" ht="12" customHeight="1">
      <c r="A26" s="398" t="s">
        <v>45</v>
      </c>
      <c r="B26" s="398"/>
      <c r="C26" s="398"/>
      <c r="D26" s="398"/>
      <c r="E26" s="398"/>
      <c r="F26" s="398"/>
      <c r="G26" s="398"/>
      <c r="H26" s="399">
        <f>K26+N26+P26+R26+T26+V26+X26+Z26</f>
        <v>0</v>
      </c>
      <c r="I26" s="399"/>
      <c r="J26" s="400">
        <f>M26+O26+Q26+S26+U26+W26+Y26+AA26</f>
        <v>0</v>
      </c>
      <c r="K26" s="55">
        <f>SUM(Formules_Neredaguoti_!CI3:CI76)</f>
        <v>0</v>
      </c>
      <c r="L26" s="55"/>
      <c r="M26" s="401">
        <f>SUM(Formules_Neredaguoti_!CJ3:CJ76)</f>
        <v>0</v>
      </c>
      <c r="N26" s="401">
        <f>SUM(Formules_Neredaguoti_!CK3:CK76)</f>
        <v>0</v>
      </c>
      <c r="O26" s="56">
        <f>SUM(Formules_Neredaguoti_!CL3:CL76)</f>
        <v>0</v>
      </c>
      <c r="P26" s="402">
        <f>SUM(Formules_Neredaguoti_!CM3:CM76)</f>
        <v>0</v>
      </c>
      <c r="Q26" s="54">
        <f>SUM(Formules_Neredaguoti_!CN3:CN76)</f>
        <v>0</v>
      </c>
      <c r="R26" s="403">
        <f>SUM(Formules_Neredaguoti_!CO3:CO76)</f>
        <v>0</v>
      </c>
      <c r="S26" s="56">
        <f>SUM(Formules_Neredaguoti_!CP3:CP76)</f>
        <v>0</v>
      </c>
      <c r="T26" s="402">
        <f>SUM(Formules_Neredaguoti_!CQ3:CQ76)</f>
        <v>0</v>
      </c>
      <c r="U26" s="54">
        <f>SUM(Formules_Neredaguoti_!CR3:CR76)</f>
        <v>0</v>
      </c>
      <c r="V26" s="403">
        <f>SUM(Formules_Neredaguoti_!CS3:CS76)</f>
        <v>0</v>
      </c>
      <c r="W26" s="56">
        <f>SUM(Formules_Neredaguoti_!CT3:CT76)</f>
        <v>0</v>
      </c>
      <c r="X26" s="402">
        <f>SUM(Formules_Neredaguoti_!CU3:CU76)</f>
        <v>0</v>
      </c>
      <c r="Y26" s="54">
        <f>SUM(Formules_Neredaguoti_!CV3:CV76)</f>
        <v>0</v>
      </c>
      <c r="Z26" s="403">
        <f>SUM(Formules_Neredaguoti_!CW3:CW76)</f>
        <v>0</v>
      </c>
      <c r="AA26" s="56">
        <f>SUM(Formules_Neredaguoti_!CX3:CX76)</f>
        <v>0</v>
      </c>
    </row>
    <row r="27" spans="1:27" s="411" customFormat="1" ht="15.75" customHeight="1">
      <c r="A27" s="154"/>
      <c r="B27" s="154"/>
      <c r="C27" s="154"/>
      <c r="D27" s="404"/>
      <c r="E27" s="404"/>
      <c r="F27" s="405"/>
      <c r="G27" s="406"/>
      <c r="H27" s="407">
        <f aca="true" t="shared" si="1" ref="H27:H32">K27+N27+P27+R27+T27+V27+X27+Z27</f>
        <v>0</v>
      </c>
      <c r="I27" s="407"/>
      <c r="J27" s="408">
        <f aca="true" t="shared" si="2" ref="J27:J33">M27+O27+Q27+S27+U27+W27+Y27+AA27</f>
        <v>0</v>
      </c>
      <c r="K27" s="409"/>
      <c r="L27" s="409"/>
      <c r="M27" s="410"/>
      <c r="N27" s="210"/>
      <c r="O27" s="344"/>
      <c r="P27" s="210"/>
      <c r="Q27" s="344"/>
      <c r="R27" s="210"/>
      <c r="S27" s="344"/>
      <c r="T27" s="210"/>
      <c r="U27" s="344"/>
      <c r="V27" s="210"/>
      <c r="W27" s="344"/>
      <c r="X27" s="210"/>
      <c r="Y27" s="344"/>
      <c r="Z27" s="210"/>
      <c r="AA27" s="344"/>
    </row>
    <row r="28" spans="1:27" s="345" customFormat="1" ht="15">
      <c r="A28" s="297"/>
      <c r="B28" s="297"/>
      <c r="C28" s="297"/>
      <c r="D28" s="412"/>
      <c r="E28" s="412"/>
      <c r="F28" s="413"/>
      <c r="G28" s="344"/>
      <c r="H28" s="414">
        <f t="shared" si="1"/>
        <v>0</v>
      </c>
      <c r="I28" s="414"/>
      <c r="J28" s="415">
        <f t="shared" si="2"/>
        <v>0</v>
      </c>
      <c r="K28" s="416"/>
      <c r="L28" s="416"/>
      <c r="M28" s="417"/>
      <c r="N28" s="210"/>
      <c r="O28" s="344"/>
      <c r="P28" s="210"/>
      <c r="Q28" s="344"/>
      <c r="R28" s="210"/>
      <c r="S28" s="344"/>
      <c r="T28" s="210"/>
      <c r="U28" s="344"/>
      <c r="V28" s="210"/>
      <c r="W28" s="344"/>
      <c r="X28" s="210"/>
      <c r="Y28" s="344"/>
      <c r="Z28" s="210"/>
      <c r="AA28" s="344"/>
    </row>
    <row r="29" spans="1:27" s="425" customFormat="1" ht="15">
      <c r="A29" s="418"/>
      <c r="B29" s="418"/>
      <c r="C29" s="418"/>
      <c r="D29" s="419"/>
      <c r="E29" s="419"/>
      <c r="F29" s="420"/>
      <c r="G29" s="421"/>
      <c r="H29" s="414">
        <f t="shared" si="1"/>
        <v>0</v>
      </c>
      <c r="I29" s="414"/>
      <c r="J29" s="415">
        <f t="shared" si="2"/>
        <v>0</v>
      </c>
      <c r="K29" s="416"/>
      <c r="L29" s="416"/>
      <c r="M29" s="417"/>
      <c r="N29" s="422"/>
      <c r="O29" s="421"/>
      <c r="P29" s="422"/>
      <c r="Q29" s="421"/>
      <c r="R29" s="422"/>
      <c r="S29" s="421"/>
      <c r="T29" s="423"/>
      <c r="U29" s="424"/>
      <c r="V29" s="423"/>
      <c r="W29" s="424"/>
      <c r="X29" s="423"/>
      <c r="Y29" s="424"/>
      <c r="Z29" s="423"/>
      <c r="AA29" s="424"/>
    </row>
    <row r="30" spans="1:27" s="432" customFormat="1" ht="15">
      <c r="A30" s="426"/>
      <c r="B30" s="426"/>
      <c r="C30" s="426"/>
      <c r="D30" s="419"/>
      <c r="E30" s="419"/>
      <c r="F30" s="427"/>
      <c r="G30" s="424"/>
      <c r="H30" s="428">
        <f t="shared" si="1"/>
        <v>0</v>
      </c>
      <c r="I30" s="428"/>
      <c r="J30" s="429">
        <f t="shared" si="2"/>
        <v>0</v>
      </c>
      <c r="K30" s="430"/>
      <c r="L30" s="430"/>
      <c r="M30" s="431"/>
      <c r="N30" s="423"/>
      <c r="O30" s="424"/>
      <c r="P30" s="423"/>
      <c r="Q30" s="424"/>
      <c r="R30" s="423"/>
      <c r="S30" s="424"/>
      <c r="T30" s="423"/>
      <c r="U30" s="424"/>
      <c r="V30" s="423"/>
      <c r="W30" s="424"/>
      <c r="X30" s="423"/>
      <c r="Y30" s="424"/>
      <c r="Z30" s="423"/>
      <c r="AA30" s="424"/>
    </row>
    <row r="31" spans="1:27" s="345" customFormat="1" ht="14.25">
      <c r="A31" s="154"/>
      <c r="B31" s="154"/>
      <c r="C31" s="154"/>
      <c r="D31" s="433"/>
      <c r="E31" s="433"/>
      <c r="F31" s="434"/>
      <c r="G31" s="344"/>
      <c r="H31" s="407">
        <f t="shared" si="1"/>
        <v>0</v>
      </c>
      <c r="I31" s="407"/>
      <c r="J31" s="408">
        <f t="shared" si="2"/>
        <v>0</v>
      </c>
      <c r="K31" s="409"/>
      <c r="L31" s="409"/>
      <c r="M31" s="410"/>
      <c r="N31" s="409"/>
      <c r="O31" s="344"/>
      <c r="P31" s="210"/>
      <c r="Q31" s="344"/>
      <c r="R31" s="210"/>
      <c r="S31" s="344"/>
      <c r="T31" s="435"/>
      <c r="U31" s="436"/>
      <c r="V31" s="435"/>
      <c r="W31" s="436"/>
      <c r="X31" s="435"/>
      <c r="Y31" s="436"/>
      <c r="Z31" s="435"/>
      <c r="AA31" s="436"/>
    </row>
    <row r="32" spans="1:27" s="425" customFormat="1" ht="14.25">
      <c r="A32" s="437"/>
      <c r="B32" s="437"/>
      <c r="C32" s="437"/>
      <c r="D32" s="438"/>
      <c r="E32" s="438"/>
      <c r="F32" s="420"/>
      <c r="G32" s="421"/>
      <c r="H32" s="414">
        <f t="shared" si="1"/>
        <v>0</v>
      </c>
      <c r="I32" s="414"/>
      <c r="J32" s="415">
        <f t="shared" si="2"/>
        <v>0</v>
      </c>
      <c r="K32" s="416"/>
      <c r="L32" s="416"/>
      <c r="M32" s="417"/>
      <c r="N32" s="422"/>
      <c r="O32" s="421"/>
      <c r="P32" s="422"/>
      <c r="Q32" s="421"/>
      <c r="R32" s="422"/>
      <c r="S32" s="421"/>
      <c r="T32" s="422"/>
      <c r="U32" s="421"/>
      <c r="V32" s="422"/>
      <c r="W32" s="421"/>
      <c r="X32" s="422"/>
      <c r="Y32" s="421"/>
      <c r="Z32" s="422"/>
      <c r="AA32" s="421"/>
    </row>
    <row r="33" spans="1:27" s="345" customFormat="1" ht="14.25">
      <c r="A33" s="297"/>
      <c r="B33" s="297"/>
      <c r="C33" s="297"/>
      <c r="D33" s="433"/>
      <c r="E33" s="433"/>
      <c r="F33" s="413"/>
      <c r="G33" s="344"/>
      <c r="H33" s="407">
        <f>K33+N33+P33+R33+T33+V33+X33+Z33</f>
        <v>0</v>
      </c>
      <c r="I33" s="407"/>
      <c r="J33" s="408">
        <f t="shared" si="2"/>
        <v>0</v>
      </c>
      <c r="K33" s="409"/>
      <c r="L33" s="409"/>
      <c r="M33" s="410"/>
      <c r="N33" s="210"/>
      <c r="O33" s="344"/>
      <c r="P33" s="210"/>
      <c r="Q33" s="344"/>
      <c r="R33" s="210"/>
      <c r="S33" s="344"/>
      <c r="T33" s="435"/>
      <c r="U33" s="436"/>
      <c r="V33" s="435"/>
      <c r="W33" s="436"/>
      <c r="X33" s="435"/>
      <c r="Y33" s="436"/>
      <c r="Z33" s="435"/>
      <c r="AA33" s="436"/>
    </row>
    <row r="34" spans="1:27" s="345" customFormat="1" ht="12.75" customHeight="1">
      <c r="A34" s="154"/>
      <c r="B34" s="154"/>
      <c r="C34" s="154"/>
      <c r="D34" s="433"/>
      <c r="E34" s="433"/>
      <c r="F34" s="413"/>
      <c r="G34" s="344"/>
      <c r="H34" s="407">
        <f aca="true" t="shared" si="3" ref="H34:H49">K34+N34+P34+R34+T34+V34+X34+Z34</f>
        <v>0</v>
      </c>
      <c r="I34" s="407"/>
      <c r="J34" s="408">
        <f aca="true" t="shared" si="4" ref="J34:J49">M34+O34+Q34+S34+U34+W34+Y34+AA34</f>
        <v>0</v>
      </c>
      <c r="K34" s="409"/>
      <c r="L34" s="409"/>
      <c r="M34" s="410"/>
      <c r="N34" s="210"/>
      <c r="O34" s="344"/>
      <c r="P34" s="210"/>
      <c r="Q34" s="344"/>
      <c r="R34" s="210"/>
      <c r="S34" s="344"/>
      <c r="T34" s="435"/>
      <c r="U34" s="436"/>
      <c r="V34" s="435"/>
      <c r="W34" s="436"/>
      <c r="X34" s="435"/>
      <c r="Y34" s="436"/>
      <c r="Z34" s="435"/>
      <c r="AA34" s="436"/>
    </row>
    <row r="35" spans="1:27" s="345" customFormat="1" ht="14.25">
      <c r="A35" s="154"/>
      <c r="B35" s="154"/>
      <c r="C35" s="154"/>
      <c r="D35" s="433"/>
      <c r="E35" s="433"/>
      <c r="F35" s="413"/>
      <c r="G35" s="344"/>
      <c r="H35" s="407">
        <f t="shared" si="3"/>
        <v>0</v>
      </c>
      <c r="I35" s="407"/>
      <c r="J35" s="408">
        <f t="shared" si="4"/>
        <v>0</v>
      </c>
      <c r="K35" s="409"/>
      <c r="L35" s="409"/>
      <c r="M35" s="410"/>
      <c r="N35" s="210"/>
      <c r="O35" s="344"/>
      <c r="P35" s="210"/>
      <c r="Q35" s="344"/>
      <c r="R35" s="210"/>
      <c r="S35" s="344"/>
      <c r="T35" s="210"/>
      <c r="U35" s="344"/>
      <c r="V35" s="210"/>
      <c r="W35" s="344"/>
      <c r="X35" s="210"/>
      <c r="Y35" s="344"/>
      <c r="Z35" s="210"/>
      <c r="AA35" s="344"/>
    </row>
    <row r="36" spans="1:27" s="345" customFormat="1" ht="14.25">
      <c r="A36" s="154"/>
      <c r="B36" s="154"/>
      <c r="C36" s="154"/>
      <c r="D36" s="412"/>
      <c r="E36" s="412"/>
      <c r="F36" s="413"/>
      <c r="G36" s="344"/>
      <c r="H36" s="407">
        <f t="shared" si="3"/>
        <v>0</v>
      </c>
      <c r="I36" s="407"/>
      <c r="J36" s="408">
        <f t="shared" si="4"/>
        <v>0</v>
      </c>
      <c r="K36" s="409"/>
      <c r="L36" s="409"/>
      <c r="M36" s="410"/>
      <c r="N36" s="210"/>
      <c r="O36" s="344"/>
      <c r="P36" s="210"/>
      <c r="Q36" s="344"/>
      <c r="R36" s="210"/>
      <c r="S36" s="344"/>
      <c r="T36" s="210"/>
      <c r="U36" s="344"/>
      <c r="V36" s="210"/>
      <c r="W36" s="344"/>
      <c r="X36" s="210"/>
      <c r="Y36" s="344"/>
      <c r="Z36" s="210"/>
      <c r="AA36" s="344"/>
    </row>
    <row r="37" spans="1:27" s="345" customFormat="1" ht="14.25">
      <c r="A37" s="154"/>
      <c r="B37" s="154"/>
      <c r="C37" s="154"/>
      <c r="D37" s="433"/>
      <c r="E37" s="433"/>
      <c r="F37" s="434"/>
      <c r="G37" s="344"/>
      <c r="H37" s="407">
        <f t="shared" si="3"/>
        <v>0</v>
      </c>
      <c r="I37" s="407"/>
      <c r="J37" s="408">
        <f t="shared" si="4"/>
        <v>0</v>
      </c>
      <c r="K37" s="409"/>
      <c r="L37" s="409"/>
      <c r="M37" s="410"/>
      <c r="N37" s="409"/>
      <c r="O37" s="344"/>
      <c r="P37" s="210"/>
      <c r="Q37" s="344"/>
      <c r="R37" s="210"/>
      <c r="S37" s="344"/>
      <c r="T37" s="435"/>
      <c r="U37" s="436"/>
      <c r="V37" s="435"/>
      <c r="W37" s="436"/>
      <c r="X37" s="435"/>
      <c r="Y37" s="436"/>
      <c r="Z37" s="435"/>
      <c r="AA37" s="436"/>
    </row>
    <row r="38" spans="1:27" s="345" customFormat="1" ht="14.25">
      <c r="A38" s="439"/>
      <c r="B38" s="439"/>
      <c r="C38" s="439"/>
      <c r="D38" s="412"/>
      <c r="E38" s="412"/>
      <c r="F38" s="413"/>
      <c r="G38" s="344"/>
      <c r="H38" s="407">
        <f t="shared" si="3"/>
        <v>0</v>
      </c>
      <c r="I38" s="407"/>
      <c r="J38" s="408">
        <f t="shared" si="4"/>
        <v>0</v>
      </c>
      <c r="K38" s="409"/>
      <c r="L38" s="409"/>
      <c r="M38" s="410"/>
      <c r="N38" s="210"/>
      <c r="O38" s="344"/>
      <c r="P38" s="210"/>
      <c r="Q38" s="344"/>
      <c r="R38" s="210"/>
      <c r="S38" s="344"/>
      <c r="T38" s="210"/>
      <c r="U38" s="344"/>
      <c r="V38" s="210"/>
      <c r="W38" s="344"/>
      <c r="X38" s="210"/>
      <c r="Y38" s="344"/>
      <c r="Z38" s="210"/>
      <c r="AA38" s="344"/>
    </row>
    <row r="39" spans="1:27" s="345" customFormat="1" ht="14.25">
      <c r="A39" s="297"/>
      <c r="B39" s="297"/>
      <c r="C39" s="297"/>
      <c r="D39" s="433"/>
      <c r="E39" s="433"/>
      <c r="F39" s="413"/>
      <c r="G39" s="344"/>
      <c r="H39" s="407">
        <f t="shared" si="3"/>
        <v>0</v>
      </c>
      <c r="I39" s="407"/>
      <c r="J39" s="408">
        <f t="shared" si="4"/>
        <v>0</v>
      </c>
      <c r="K39" s="409"/>
      <c r="L39" s="409"/>
      <c r="M39" s="410"/>
      <c r="N39" s="210"/>
      <c r="O39" s="344"/>
      <c r="P39" s="210"/>
      <c r="Q39" s="344"/>
      <c r="R39" s="210"/>
      <c r="S39" s="344"/>
      <c r="T39" s="435"/>
      <c r="U39" s="436"/>
      <c r="V39" s="435"/>
      <c r="W39" s="436"/>
      <c r="X39" s="435"/>
      <c r="Y39" s="436"/>
      <c r="Z39" s="435"/>
      <c r="AA39" s="436"/>
    </row>
    <row r="40" spans="1:27" s="411" customFormat="1" ht="14.25">
      <c r="A40" s="154"/>
      <c r="B40" s="154"/>
      <c r="C40" s="154"/>
      <c r="D40" s="440"/>
      <c r="E40" s="440"/>
      <c r="F40" s="413"/>
      <c r="G40" s="441"/>
      <c r="H40" s="407">
        <f t="shared" si="3"/>
        <v>0</v>
      </c>
      <c r="I40" s="407"/>
      <c r="J40" s="408">
        <f t="shared" si="4"/>
        <v>0</v>
      </c>
      <c r="K40" s="409"/>
      <c r="L40" s="409"/>
      <c r="M40" s="410"/>
      <c r="N40" s="210"/>
      <c r="O40" s="344"/>
      <c r="P40" s="210"/>
      <c r="Q40" s="344"/>
      <c r="R40" s="210"/>
      <c r="S40" s="344"/>
      <c r="T40" s="442"/>
      <c r="U40" s="443"/>
      <c r="V40" s="442"/>
      <c r="W40" s="443"/>
      <c r="X40" s="442"/>
      <c r="Y40" s="443"/>
      <c r="Z40" s="442"/>
      <c r="AA40" s="443"/>
    </row>
    <row r="41" spans="1:27" s="345" customFormat="1" ht="14.25">
      <c r="A41" s="297"/>
      <c r="B41" s="297"/>
      <c r="C41" s="297"/>
      <c r="D41" s="433"/>
      <c r="E41" s="433"/>
      <c r="F41" s="444"/>
      <c r="G41" s="344"/>
      <c r="H41" s="414">
        <f t="shared" si="3"/>
        <v>0</v>
      </c>
      <c r="I41" s="414"/>
      <c r="J41" s="415">
        <f t="shared" si="4"/>
        <v>0</v>
      </c>
      <c r="K41" s="416"/>
      <c r="L41" s="416"/>
      <c r="M41" s="417"/>
      <c r="N41" s="210"/>
      <c r="O41" s="344"/>
      <c r="P41" s="210"/>
      <c r="Q41" s="344"/>
      <c r="R41" s="210"/>
      <c r="S41" s="344"/>
      <c r="T41" s="435"/>
      <c r="U41" s="436"/>
      <c r="V41" s="435"/>
      <c r="W41" s="436"/>
      <c r="X41" s="435"/>
      <c r="Y41" s="436"/>
      <c r="Z41" s="435"/>
      <c r="AA41" s="436"/>
    </row>
    <row r="42" spans="1:27" s="345" customFormat="1" ht="14.25">
      <c r="A42" s="297"/>
      <c r="B42" s="297"/>
      <c r="C42" s="297"/>
      <c r="D42" s="433"/>
      <c r="E42" s="433"/>
      <c r="F42" s="444"/>
      <c r="G42" s="344"/>
      <c r="H42" s="414">
        <f t="shared" si="3"/>
        <v>0</v>
      </c>
      <c r="I42" s="414"/>
      <c r="J42" s="415">
        <f t="shared" si="4"/>
        <v>0</v>
      </c>
      <c r="K42" s="416"/>
      <c r="L42" s="416"/>
      <c r="M42" s="417"/>
      <c r="N42" s="210"/>
      <c r="O42" s="344"/>
      <c r="P42" s="210"/>
      <c r="Q42" s="344"/>
      <c r="R42" s="210"/>
      <c r="S42" s="344"/>
      <c r="T42" s="435"/>
      <c r="U42" s="436"/>
      <c r="V42" s="435"/>
      <c r="W42" s="436"/>
      <c r="X42" s="435"/>
      <c r="Y42" s="436"/>
      <c r="Z42" s="435"/>
      <c r="AA42" s="436"/>
    </row>
    <row r="43" spans="1:27" s="345" customFormat="1" ht="14.25">
      <c r="A43" s="297"/>
      <c r="B43" s="297"/>
      <c r="C43" s="297"/>
      <c r="D43" s="440"/>
      <c r="E43" s="440"/>
      <c r="F43" s="413"/>
      <c r="G43" s="344"/>
      <c r="H43" s="407">
        <f t="shared" si="3"/>
        <v>0</v>
      </c>
      <c r="I43" s="407"/>
      <c r="J43" s="408">
        <f t="shared" si="4"/>
        <v>0</v>
      </c>
      <c r="K43" s="409"/>
      <c r="L43" s="409"/>
      <c r="M43" s="410"/>
      <c r="N43" s="210"/>
      <c r="O43" s="344"/>
      <c r="P43" s="210"/>
      <c r="Q43" s="344"/>
      <c r="R43" s="210"/>
      <c r="S43" s="344"/>
      <c r="T43" s="442"/>
      <c r="U43" s="443"/>
      <c r="V43" s="442"/>
      <c r="W43" s="443"/>
      <c r="X43" s="442"/>
      <c r="Y43" s="443"/>
      <c r="Z43" s="442"/>
      <c r="AA43" s="443"/>
    </row>
    <row r="44" spans="1:27" s="345" customFormat="1" ht="14.25">
      <c r="A44" s="297"/>
      <c r="B44" s="297"/>
      <c r="C44" s="297"/>
      <c r="D44" s="433"/>
      <c r="E44" s="433"/>
      <c r="F44" s="444"/>
      <c r="G44" s="344"/>
      <c r="H44" s="414">
        <f t="shared" si="3"/>
        <v>0</v>
      </c>
      <c r="I44" s="414"/>
      <c r="J44" s="415">
        <f t="shared" si="4"/>
        <v>0</v>
      </c>
      <c r="K44" s="416"/>
      <c r="L44" s="416"/>
      <c r="M44" s="417"/>
      <c r="N44" s="210"/>
      <c r="O44" s="344"/>
      <c r="P44" s="210"/>
      <c r="Q44" s="344"/>
      <c r="R44" s="210"/>
      <c r="S44" s="344"/>
      <c r="T44" s="435"/>
      <c r="U44" s="436"/>
      <c r="V44" s="435"/>
      <c r="W44" s="436"/>
      <c r="X44" s="435"/>
      <c r="Y44" s="436"/>
      <c r="Z44" s="435"/>
      <c r="AA44" s="436"/>
    </row>
    <row r="45" spans="1:27" s="345" customFormat="1" ht="14.25">
      <c r="A45" s="297"/>
      <c r="B45" s="297"/>
      <c r="C45" s="297"/>
      <c r="D45" s="433"/>
      <c r="E45" s="433"/>
      <c r="F45" s="444"/>
      <c r="G45" s="344"/>
      <c r="H45" s="414">
        <f t="shared" si="3"/>
        <v>0</v>
      </c>
      <c r="I45" s="414"/>
      <c r="J45" s="415">
        <f t="shared" si="4"/>
        <v>0</v>
      </c>
      <c r="K45" s="416"/>
      <c r="L45" s="416"/>
      <c r="M45" s="417"/>
      <c r="N45" s="210"/>
      <c r="O45" s="344"/>
      <c r="P45" s="210"/>
      <c r="Q45" s="344"/>
      <c r="R45" s="210"/>
      <c r="S45" s="344"/>
      <c r="T45" s="435"/>
      <c r="U45" s="436"/>
      <c r="V45" s="435"/>
      <c r="W45" s="436"/>
      <c r="X45" s="435"/>
      <c r="Y45" s="436"/>
      <c r="Z45" s="435"/>
      <c r="AA45" s="436"/>
    </row>
    <row r="46" spans="1:27" s="345" customFormat="1" ht="14.25">
      <c r="A46" s="297"/>
      <c r="B46" s="297"/>
      <c r="C46" s="297"/>
      <c r="D46" s="433"/>
      <c r="E46" s="433"/>
      <c r="F46" s="413"/>
      <c r="G46" s="344"/>
      <c r="H46" s="407">
        <f t="shared" si="3"/>
        <v>0</v>
      </c>
      <c r="I46" s="407"/>
      <c r="J46" s="408">
        <f t="shared" si="4"/>
        <v>0</v>
      </c>
      <c r="K46" s="409"/>
      <c r="L46" s="409"/>
      <c r="M46" s="410"/>
      <c r="N46" s="210"/>
      <c r="O46" s="344"/>
      <c r="P46" s="210"/>
      <c r="Q46" s="344"/>
      <c r="R46" s="210"/>
      <c r="S46" s="344"/>
      <c r="T46" s="435"/>
      <c r="U46" s="436"/>
      <c r="V46" s="435"/>
      <c r="W46" s="436"/>
      <c r="X46" s="435"/>
      <c r="Y46" s="436"/>
      <c r="Z46" s="435"/>
      <c r="AA46" s="436"/>
    </row>
    <row r="47" spans="1:27" s="345" customFormat="1" ht="14.25">
      <c r="A47" s="154"/>
      <c r="B47" s="154"/>
      <c r="C47" s="154"/>
      <c r="D47" s="412"/>
      <c r="E47" s="412"/>
      <c r="F47" s="434"/>
      <c r="G47" s="344"/>
      <c r="H47" s="407">
        <f t="shared" si="3"/>
        <v>0</v>
      </c>
      <c r="I47" s="407"/>
      <c r="J47" s="408">
        <f t="shared" si="4"/>
        <v>0</v>
      </c>
      <c r="K47" s="409"/>
      <c r="L47" s="409"/>
      <c r="M47" s="410"/>
      <c r="N47" s="210"/>
      <c r="O47" s="344"/>
      <c r="P47" s="210"/>
      <c r="Q47" s="344"/>
      <c r="R47" s="210"/>
      <c r="S47" s="344"/>
      <c r="T47" s="210"/>
      <c r="U47" s="344"/>
      <c r="V47" s="210"/>
      <c r="W47" s="344"/>
      <c r="X47" s="210"/>
      <c r="Y47" s="344"/>
      <c r="Z47" s="210"/>
      <c r="AA47" s="344"/>
    </row>
    <row r="48" spans="1:27" s="454" customFormat="1" ht="14.25">
      <c r="A48" s="445"/>
      <c r="B48" s="445"/>
      <c r="C48" s="445"/>
      <c r="D48" s="446"/>
      <c r="E48" s="446"/>
      <c r="F48" s="447"/>
      <c r="G48" s="448"/>
      <c r="H48" s="449">
        <f t="shared" si="3"/>
        <v>0</v>
      </c>
      <c r="I48" s="449"/>
      <c r="J48" s="450">
        <f t="shared" si="4"/>
        <v>0</v>
      </c>
      <c r="K48" s="451"/>
      <c r="L48" s="451"/>
      <c r="M48" s="452"/>
      <c r="N48" s="453"/>
      <c r="O48" s="448"/>
      <c r="P48" s="453"/>
      <c r="Q48" s="448"/>
      <c r="R48" s="453"/>
      <c r="S48" s="448"/>
      <c r="T48" s="453"/>
      <c r="U48" s="448"/>
      <c r="V48" s="453"/>
      <c r="W48" s="448"/>
      <c r="X48" s="453"/>
      <c r="Y48" s="448"/>
      <c r="Z48" s="453"/>
      <c r="AA48" s="448"/>
    </row>
    <row r="49" spans="1:27" s="456" customFormat="1" ht="14.25">
      <c r="A49" s="455"/>
      <c r="B49" s="455"/>
      <c r="C49" s="455"/>
      <c r="D49" s="446"/>
      <c r="E49" s="446"/>
      <c r="F49" s="447"/>
      <c r="G49" s="448"/>
      <c r="H49" s="449">
        <f t="shared" si="3"/>
        <v>0</v>
      </c>
      <c r="I49" s="449"/>
      <c r="J49" s="450">
        <f t="shared" si="4"/>
        <v>0</v>
      </c>
      <c r="K49" s="451"/>
      <c r="L49" s="451"/>
      <c r="M49" s="452"/>
      <c r="N49" s="453"/>
      <c r="O49" s="448"/>
      <c r="P49" s="453"/>
      <c r="Q49" s="448"/>
      <c r="R49" s="453"/>
      <c r="S49" s="448"/>
      <c r="T49" s="453"/>
      <c r="U49" s="448"/>
      <c r="V49" s="453"/>
      <c r="W49" s="448"/>
      <c r="X49" s="453"/>
      <c r="Y49" s="448"/>
      <c r="Z49" s="453"/>
      <c r="AA49" s="448"/>
    </row>
    <row r="50" spans="1:27" s="460" customFormat="1" ht="14.25">
      <c r="A50" s="457"/>
      <c r="B50" s="457"/>
      <c r="C50" s="457"/>
      <c r="D50" s="446"/>
      <c r="E50" s="446"/>
      <c r="F50" s="458"/>
      <c r="G50" s="448"/>
      <c r="H50" s="449">
        <f aca="true" t="shared" si="5" ref="H50:H100">K50+N50+P50+R50+T50+V50+X50+Z50</f>
        <v>0</v>
      </c>
      <c r="I50" s="449"/>
      <c r="J50" s="450">
        <f aca="true" t="shared" si="6" ref="J50:J100">M50+O50+Q50+S50+U50+W50+Y50+AA50</f>
        <v>0</v>
      </c>
      <c r="K50" s="451"/>
      <c r="L50" s="451"/>
      <c r="M50" s="452"/>
      <c r="N50" s="459"/>
      <c r="O50" s="448"/>
      <c r="P50" s="453"/>
      <c r="Q50" s="448"/>
      <c r="R50" s="453"/>
      <c r="S50" s="448"/>
      <c r="T50" s="453"/>
      <c r="U50" s="448"/>
      <c r="V50" s="453"/>
      <c r="W50" s="448"/>
      <c r="X50" s="453"/>
      <c r="Y50" s="448"/>
      <c r="Z50" s="453"/>
      <c r="AA50" s="448"/>
    </row>
    <row r="51" spans="1:27" s="460" customFormat="1" ht="14.25">
      <c r="A51" s="461"/>
      <c r="B51" s="461"/>
      <c r="C51" s="461"/>
      <c r="D51" s="446"/>
      <c r="E51" s="446"/>
      <c r="F51" s="462"/>
      <c r="G51" s="448"/>
      <c r="H51" s="449">
        <f t="shared" si="5"/>
        <v>0</v>
      </c>
      <c r="I51" s="449"/>
      <c r="J51" s="450">
        <f t="shared" si="6"/>
        <v>0</v>
      </c>
      <c r="K51" s="451"/>
      <c r="L51" s="451"/>
      <c r="M51" s="452"/>
      <c r="N51" s="459"/>
      <c r="O51" s="448"/>
      <c r="P51" s="453"/>
      <c r="Q51" s="448"/>
      <c r="R51" s="453"/>
      <c r="S51" s="448"/>
      <c r="T51" s="453"/>
      <c r="U51" s="448"/>
      <c r="V51" s="453"/>
      <c r="W51" s="448"/>
      <c r="X51" s="453"/>
      <c r="Y51" s="448"/>
      <c r="Z51" s="453"/>
      <c r="AA51" s="448"/>
    </row>
    <row r="52" spans="1:27" ht="14.25">
      <c r="A52" s="463"/>
      <c r="B52" s="463"/>
      <c r="C52" s="463"/>
      <c r="D52" s="433"/>
      <c r="E52" s="433"/>
      <c r="F52" s="464"/>
      <c r="G52" s="436"/>
      <c r="H52" s="428">
        <f t="shared" si="5"/>
        <v>0</v>
      </c>
      <c r="I52" s="428"/>
      <c r="J52" s="429">
        <f t="shared" si="6"/>
        <v>0</v>
      </c>
      <c r="K52" s="430"/>
      <c r="L52" s="430"/>
      <c r="M52" s="431"/>
      <c r="N52" s="435"/>
      <c r="O52" s="436"/>
      <c r="P52" s="435"/>
      <c r="Q52" s="436"/>
      <c r="R52" s="435"/>
      <c r="S52" s="436"/>
      <c r="T52" s="435"/>
      <c r="U52" s="436"/>
      <c r="V52" s="435"/>
      <c r="W52" s="436"/>
      <c r="X52" s="435"/>
      <c r="Y52" s="436"/>
      <c r="Z52" s="435"/>
      <c r="AA52" s="436"/>
    </row>
    <row r="53" spans="1:27" ht="14.25">
      <c r="A53" s="463"/>
      <c r="B53" s="463"/>
      <c r="C53" s="463"/>
      <c r="D53" s="433"/>
      <c r="E53" s="433"/>
      <c r="F53" s="464"/>
      <c r="G53" s="436"/>
      <c r="H53" s="428">
        <f t="shared" si="5"/>
        <v>0</v>
      </c>
      <c r="I53" s="428"/>
      <c r="J53" s="429">
        <f t="shared" si="6"/>
        <v>0</v>
      </c>
      <c r="K53" s="430"/>
      <c r="L53" s="430"/>
      <c r="M53" s="431"/>
      <c r="N53" s="435"/>
      <c r="O53" s="436"/>
      <c r="P53" s="435"/>
      <c r="Q53" s="436"/>
      <c r="R53" s="435"/>
      <c r="S53" s="436"/>
      <c r="T53" s="435"/>
      <c r="U53" s="436"/>
      <c r="V53" s="435"/>
      <c r="W53" s="436"/>
      <c r="X53" s="435"/>
      <c r="Y53" s="436"/>
      <c r="Z53" s="435"/>
      <c r="AA53" s="436"/>
    </row>
    <row r="54" spans="1:27" ht="14.25">
      <c r="A54" s="463"/>
      <c r="B54" s="463"/>
      <c r="C54" s="463"/>
      <c r="D54" s="433"/>
      <c r="E54" s="433"/>
      <c r="F54" s="464"/>
      <c r="G54" s="436"/>
      <c r="H54" s="428">
        <f t="shared" si="5"/>
        <v>0</v>
      </c>
      <c r="I54" s="428"/>
      <c r="J54" s="429">
        <f t="shared" si="6"/>
        <v>0</v>
      </c>
      <c r="K54" s="430"/>
      <c r="L54" s="430"/>
      <c r="M54" s="431"/>
      <c r="N54" s="435"/>
      <c r="O54" s="436"/>
      <c r="P54" s="435"/>
      <c r="Q54" s="436"/>
      <c r="R54" s="435"/>
      <c r="S54" s="436"/>
      <c r="T54" s="435"/>
      <c r="U54" s="436"/>
      <c r="V54" s="435"/>
      <c r="W54" s="436"/>
      <c r="X54" s="435"/>
      <c r="Y54" s="436"/>
      <c r="Z54" s="435"/>
      <c r="AA54" s="436"/>
    </row>
    <row r="55" spans="1:27" ht="14.25">
      <c r="A55" s="463"/>
      <c r="B55" s="463"/>
      <c r="C55" s="463"/>
      <c r="D55" s="433"/>
      <c r="E55" s="433"/>
      <c r="F55" s="464"/>
      <c r="G55" s="436"/>
      <c r="H55" s="428">
        <f t="shared" si="5"/>
        <v>0</v>
      </c>
      <c r="I55" s="428"/>
      <c r="J55" s="429">
        <f t="shared" si="6"/>
        <v>0</v>
      </c>
      <c r="K55" s="430"/>
      <c r="L55" s="430"/>
      <c r="M55" s="431"/>
      <c r="N55" s="435"/>
      <c r="O55" s="436"/>
      <c r="P55" s="435"/>
      <c r="Q55" s="436"/>
      <c r="R55" s="435"/>
      <c r="S55" s="436"/>
      <c r="T55" s="435"/>
      <c r="U55" s="436"/>
      <c r="V55" s="435"/>
      <c r="W55" s="436"/>
      <c r="X55" s="435"/>
      <c r="Y55" s="436"/>
      <c r="Z55" s="435"/>
      <c r="AA55" s="436"/>
    </row>
    <row r="56" spans="1:27" ht="14.25">
      <c r="A56" s="463"/>
      <c r="B56" s="463"/>
      <c r="C56" s="463"/>
      <c r="D56" s="433"/>
      <c r="E56" s="433"/>
      <c r="F56" s="464"/>
      <c r="G56" s="436"/>
      <c r="H56" s="428">
        <f t="shared" si="5"/>
        <v>0</v>
      </c>
      <c r="I56" s="428"/>
      <c r="J56" s="429">
        <f t="shared" si="6"/>
        <v>0</v>
      </c>
      <c r="K56" s="430"/>
      <c r="L56" s="430"/>
      <c r="M56" s="431"/>
      <c r="N56" s="435"/>
      <c r="O56" s="436"/>
      <c r="P56" s="435"/>
      <c r="Q56" s="436"/>
      <c r="R56" s="435"/>
      <c r="S56" s="436"/>
      <c r="T56" s="435"/>
      <c r="U56" s="436"/>
      <c r="V56" s="435"/>
      <c r="W56" s="436"/>
      <c r="X56" s="435"/>
      <c r="Y56" s="436"/>
      <c r="Z56" s="435"/>
      <c r="AA56" s="436"/>
    </row>
    <row r="57" spans="1:27" ht="14.25">
      <c r="A57" s="463"/>
      <c r="B57" s="463"/>
      <c r="C57" s="463"/>
      <c r="D57" s="433"/>
      <c r="E57" s="433"/>
      <c r="F57" s="464"/>
      <c r="G57" s="436"/>
      <c r="H57" s="428">
        <f t="shared" si="5"/>
        <v>0</v>
      </c>
      <c r="I57" s="428"/>
      <c r="J57" s="429">
        <f t="shared" si="6"/>
        <v>0</v>
      </c>
      <c r="K57" s="430"/>
      <c r="L57" s="430"/>
      <c r="M57" s="431"/>
      <c r="N57" s="435"/>
      <c r="O57" s="436"/>
      <c r="P57" s="435"/>
      <c r="Q57" s="436"/>
      <c r="R57" s="435"/>
      <c r="S57" s="436"/>
      <c r="T57" s="435"/>
      <c r="U57" s="436"/>
      <c r="V57" s="435"/>
      <c r="W57" s="436"/>
      <c r="X57" s="435"/>
      <c r="Y57" s="436"/>
      <c r="Z57" s="435"/>
      <c r="AA57" s="436"/>
    </row>
    <row r="58" spans="1:27" ht="14.25">
      <c r="A58" s="463"/>
      <c r="B58" s="463"/>
      <c r="C58" s="463"/>
      <c r="D58" s="433"/>
      <c r="E58" s="433"/>
      <c r="F58" s="464"/>
      <c r="G58" s="436"/>
      <c r="H58" s="428">
        <f t="shared" si="5"/>
        <v>0</v>
      </c>
      <c r="I58" s="428"/>
      <c r="J58" s="429">
        <f t="shared" si="6"/>
        <v>0</v>
      </c>
      <c r="K58" s="430"/>
      <c r="L58" s="430"/>
      <c r="M58" s="431"/>
      <c r="N58" s="435"/>
      <c r="O58" s="436"/>
      <c r="P58" s="435"/>
      <c r="Q58" s="436"/>
      <c r="R58" s="435"/>
      <c r="S58" s="436"/>
      <c r="T58" s="435"/>
      <c r="U58" s="436"/>
      <c r="V58" s="435"/>
      <c r="W58" s="436"/>
      <c r="X58" s="435"/>
      <c r="Y58" s="436"/>
      <c r="Z58" s="435"/>
      <c r="AA58" s="436"/>
    </row>
    <row r="59" spans="1:27" ht="14.25">
      <c r="A59" s="463"/>
      <c r="B59" s="463"/>
      <c r="C59" s="463"/>
      <c r="D59" s="433"/>
      <c r="E59" s="433"/>
      <c r="F59" s="464"/>
      <c r="G59" s="436"/>
      <c r="H59" s="428">
        <f t="shared" si="5"/>
        <v>0</v>
      </c>
      <c r="I59" s="428"/>
      <c r="J59" s="429">
        <f t="shared" si="6"/>
        <v>0</v>
      </c>
      <c r="K59" s="430"/>
      <c r="L59" s="430"/>
      <c r="M59" s="431"/>
      <c r="N59" s="435"/>
      <c r="O59" s="436"/>
      <c r="P59" s="435"/>
      <c r="Q59" s="436"/>
      <c r="R59" s="435"/>
      <c r="S59" s="436"/>
      <c r="T59" s="435"/>
      <c r="U59" s="436"/>
      <c r="V59" s="435"/>
      <c r="W59" s="436"/>
      <c r="X59" s="435"/>
      <c r="Y59" s="436"/>
      <c r="Z59" s="435"/>
      <c r="AA59" s="436"/>
    </row>
    <row r="60" spans="1:27" ht="14.25">
      <c r="A60" s="463"/>
      <c r="B60" s="463"/>
      <c r="C60" s="463"/>
      <c r="D60" s="433"/>
      <c r="E60" s="433"/>
      <c r="F60" s="464"/>
      <c r="G60" s="436"/>
      <c r="H60" s="428">
        <f t="shared" si="5"/>
        <v>0</v>
      </c>
      <c r="I60" s="428"/>
      <c r="J60" s="429">
        <f t="shared" si="6"/>
        <v>0</v>
      </c>
      <c r="K60" s="430"/>
      <c r="L60" s="430"/>
      <c r="M60" s="431"/>
      <c r="N60" s="435"/>
      <c r="O60" s="436"/>
      <c r="P60" s="435"/>
      <c r="Q60" s="436"/>
      <c r="R60" s="435"/>
      <c r="S60" s="436"/>
      <c r="T60" s="435"/>
      <c r="U60" s="436"/>
      <c r="V60" s="435"/>
      <c r="W60" s="436"/>
      <c r="X60" s="435"/>
      <c r="Y60" s="436"/>
      <c r="Z60" s="435"/>
      <c r="AA60" s="436"/>
    </row>
    <row r="61" spans="1:27" ht="14.25">
      <c r="A61" s="463"/>
      <c r="B61" s="463"/>
      <c r="C61" s="463"/>
      <c r="D61" s="433"/>
      <c r="E61" s="433"/>
      <c r="F61" s="464"/>
      <c r="G61" s="436"/>
      <c r="H61" s="428">
        <f t="shared" si="5"/>
        <v>0</v>
      </c>
      <c r="I61" s="428"/>
      <c r="J61" s="429">
        <f t="shared" si="6"/>
        <v>0</v>
      </c>
      <c r="K61" s="430"/>
      <c r="L61" s="430"/>
      <c r="M61" s="431"/>
      <c r="N61" s="435"/>
      <c r="O61" s="436"/>
      <c r="P61" s="435"/>
      <c r="Q61" s="436"/>
      <c r="R61" s="435"/>
      <c r="S61" s="436"/>
      <c r="T61" s="435"/>
      <c r="U61" s="436"/>
      <c r="V61" s="435"/>
      <c r="W61" s="436"/>
      <c r="X61" s="435"/>
      <c r="Y61" s="436"/>
      <c r="Z61" s="435"/>
      <c r="AA61" s="436"/>
    </row>
    <row r="62" spans="1:27" ht="14.25">
      <c r="A62" s="463"/>
      <c r="B62" s="463"/>
      <c r="C62" s="463"/>
      <c r="D62" s="433"/>
      <c r="E62" s="433"/>
      <c r="F62" s="464"/>
      <c r="G62" s="436"/>
      <c r="H62" s="428">
        <f t="shared" si="5"/>
        <v>0</v>
      </c>
      <c r="I62" s="428"/>
      <c r="J62" s="429">
        <f t="shared" si="6"/>
        <v>0</v>
      </c>
      <c r="K62" s="430"/>
      <c r="L62" s="430"/>
      <c r="M62" s="431"/>
      <c r="N62" s="435"/>
      <c r="O62" s="436"/>
      <c r="P62" s="435"/>
      <c r="Q62" s="436"/>
      <c r="R62" s="435"/>
      <c r="S62" s="436"/>
      <c r="T62" s="435"/>
      <c r="U62" s="436"/>
      <c r="V62" s="435"/>
      <c r="W62" s="436"/>
      <c r="X62" s="435"/>
      <c r="Y62" s="436"/>
      <c r="Z62" s="435"/>
      <c r="AA62" s="436"/>
    </row>
    <row r="63" spans="1:27" ht="14.25">
      <c r="A63" s="463"/>
      <c r="B63" s="463"/>
      <c r="C63" s="463"/>
      <c r="D63" s="433"/>
      <c r="E63" s="433"/>
      <c r="F63" s="464"/>
      <c r="G63" s="436"/>
      <c r="H63" s="465">
        <f t="shared" si="5"/>
        <v>0</v>
      </c>
      <c r="I63" s="465"/>
      <c r="J63" s="466">
        <f t="shared" si="6"/>
        <v>0</v>
      </c>
      <c r="K63" s="435"/>
      <c r="L63" s="435"/>
      <c r="M63" s="436"/>
      <c r="N63" s="435"/>
      <c r="O63" s="436"/>
      <c r="P63" s="435"/>
      <c r="Q63" s="436"/>
      <c r="R63" s="435"/>
      <c r="S63" s="436"/>
      <c r="T63" s="435"/>
      <c r="U63" s="436"/>
      <c r="V63" s="435"/>
      <c r="W63" s="436"/>
      <c r="X63" s="435"/>
      <c r="Y63" s="436"/>
      <c r="Z63" s="435"/>
      <c r="AA63" s="436"/>
    </row>
    <row r="64" spans="1:27" ht="14.25">
      <c r="A64" s="463"/>
      <c r="B64" s="463"/>
      <c r="C64" s="463"/>
      <c r="D64" s="433"/>
      <c r="E64" s="433"/>
      <c r="F64" s="464"/>
      <c r="G64" s="436"/>
      <c r="H64" s="465">
        <f t="shared" si="5"/>
        <v>0</v>
      </c>
      <c r="I64" s="465"/>
      <c r="J64" s="466">
        <f t="shared" si="6"/>
        <v>0</v>
      </c>
      <c r="K64" s="435"/>
      <c r="L64" s="435"/>
      <c r="M64" s="436"/>
      <c r="N64" s="435"/>
      <c r="O64" s="436"/>
      <c r="P64" s="435"/>
      <c r="Q64" s="436"/>
      <c r="R64" s="435"/>
      <c r="S64" s="436"/>
      <c r="T64" s="435"/>
      <c r="U64" s="436"/>
      <c r="V64" s="435"/>
      <c r="W64" s="436"/>
      <c r="X64" s="435"/>
      <c r="Y64" s="436"/>
      <c r="Z64" s="435"/>
      <c r="AA64" s="436"/>
    </row>
    <row r="65" spans="1:27" ht="14.25">
      <c r="A65" s="463"/>
      <c r="B65" s="463"/>
      <c r="C65" s="463"/>
      <c r="D65" s="433"/>
      <c r="E65" s="433"/>
      <c r="F65" s="464"/>
      <c r="G65" s="436"/>
      <c r="H65" s="465">
        <f t="shared" si="5"/>
        <v>0</v>
      </c>
      <c r="I65" s="465"/>
      <c r="J65" s="466">
        <f t="shared" si="6"/>
        <v>0</v>
      </c>
      <c r="K65" s="435"/>
      <c r="L65" s="435"/>
      <c r="M65" s="436"/>
      <c r="N65" s="435"/>
      <c r="O65" s="436"/>
      <c r="P65" s="435"/>
      <c r="Q65" s="436"/>
      <c r="R65" s="435"/>
      <c r="S65" s="436"/>
      <c r="T65" s="435"/>
      <c r="U65" s="436"/>
      <c r="V65" s="435"/>
      <c r="W65" s="436"/>
      <c r="X65" s="435"/>
      <c r="Y65" s="436"/>
      <c r="Z65" s="435"/>
      <c r="AA65" s="436"/>
    </row>
    <row r="66" spans="1:27" ht="14.25">
      <c r="A66" s="463"/>
      <c r="B66" s="463"/>
      <c r="C66" s="463"/>
      <c r="D66" s="433"/>
      <c r="E66" s="433"/>
      <c r="F66" s="464"/>
      <c r="G66" s="436"/>
      <c r="H66" s="465">
        <f t="shared" si="5"/>
        <v>0</v>
      </c>
      <c r="I66" s="465"/>
      <c r="J66" s="466">
        <f t="shared" si="6"/>
        <v>0</v>
      </c>
      <c r="K66" s="435"/>
      <c r="L66" s="435"/>
      <c r="M66" s="436"/>
      <c r="N66" s="435"/>
      <c r="O66" s="436"/>
      <c r="P66" s="435"/>
      <c r="Q66" s="436"/>
      <c r="R66" s="435"/>
      <c r="S66" s="436"/>
      <c r="T66" s="435"/>
      <c r="U66" s="436"/>
      <c r="V66" s="435"/>
      <c r="W66" s="436"/>
      <c r="X66" s="435"/>
      <c r="Y66" s="436"/>
      <c r="Z66" s="435"/>
      <c r="AA66" s="436"/>
    </row>
    <row r="67" spans="1:27" ht="14.25">
      <c r="A67" s="463"/>
      <c r="B67" s="463"/>
      <c r="C67" s="463"/>
      <c r="D67" s="433"/>
      <c r="E67" s="433"/>
      <c r="F67" s="464"/>
      <c r="G67" s="436"/>
      <c r="H67" s="465">
        <f t="shared" si="5"/>
        <v>0</v>
      </c>
      <c r="I67" s="465"/>
      <c r="J67" s="466">
        <f t="shared" si="6"/>
        <v>0</v>
      </c>
      <c r="K67" s="435"/>
      <c r="L67" s="435"/>
      <c r="M67" s="436"/>
      <c r="N67" s="435"/>
      <c r="O67" s="436"/>
      <c r="P67" s="435"/>
      <c r="Q67" s="436"/>
      <c r="R67" s="435"/>
      <c r="S67" s="436"/>
      <c r="T67" s="435"/>
      <c r="U67" s="436"/>
      <c r="V67" s="435"/>
      <c r="W67" s="436"/>
      <c r="X67" s="435"/>
      <c r="Y67" s="436"/>
      <c r="Z67" s="435"/>
      <c r="AA67" s="436"/>
    </row>
    <row r="68" spans="1:27" ht="14.25">
      <c r="A68" s="463"/>
      <c r="B68" s="463"/>
      <c r="C68" s="463"/>
      <c r="D68" s="433"/>
      <c r="E68" s="433"/>
      <c r="F68" s="464"/>
      <c r="G68" s="436"/>
      <c r="H68" s="465">
        <f t="shared" si="5"/>
        <v>0</v>
      </c>
      <c r="I68" s="465"/>
      <c r="J68" s="466">
        <f t="shared" si="6"/>
        <v>0</v>
      </c>
      <c r="K68" s="435"/>
      <c r="L68" s="435"/>
      <c r="M68" s="436"/>
      <c r="N68" s="435"/>
      <c r="O68" s="436"/>
      <c r="P68" s="435"/>
      <c r="Q68" s="436"/>
      <c r="R68" s="435"/>
      <c r="S68" s="436"/>
      <c r="T68" s="435"/>
      <c r="U68" s="436"/>
      <c r="V68" s="435"/>
      <c r="W68" s="436"/>
      <c r="X68" s="435"/>
      <c r="Y68" s="436"/>
      <c r="Z68" s="435"/>
      <c r="AA68" s="436"/>
    </row>
    <row r="69" spans="1:27" ht="14.25">
      <c r="A69" s="463"/>
      <c r="B69" s="463"/>
      <c r="C69" s="463"/>
      <c r="D69" s="433"/>
      <c r="E69" s="433"/>
      <c r="F69" s="464"/>
      <c r="G69" s="436"/>
      <c r="H69" s="465">
        <f t="shared" si="5"/>
        <v>0</v>
      </c>
      <c r="I69" s="465"/>
      <c r="J69" s="466">
        <f t="shared" si="6"/>
        <v>0</v>
      </c>
      <c r="K69" s="435"/>
      <c r="L69" s="435"/>
      <c r="M69" s="436"/>
      <c r="N69" s="435"/>
      <c r="O69" s="436"/>
      <c r="P69" s="435"/>
      <c r="Q69" s="436"/>
      <c r="R69" s="435"/>
      <c r="S69" s="436"/>
      <c r="T69" s="435"/>
      <c r="U69" s="436"/>
      <c r="V69" s="435"/>
      <c r="W69" s="436"/>
      <c r="X69" s="435"/>
      <c r="Y69" s="436"/>
      <c r="Z69" s="435"/>
      <c r="AA69" s="436"/>
    </row>
    <row r="70" spans="1:27" ht="14.25">
      <c r="A70" s="463"/>
      <c r="B70" s="463"/>
      <c r="C70" s="463"/>
      <c r="D70" s="433"/>
      <c r="E70" s="433"/>
      <c r="F70" s="464"/>
      <c r="G70" s="436"/>
      <c r="H70" s="465">
        <f t="shared" si="5"/>
        <v>0</v>
      </c>
      <c r="I70" s="465"/>
      <c r="J70" s="466">
        <f t="shared" si="6"/>
        <v>0</v>
      </c>
      <c r="K70" s="435"/>
      <c r="L70" s="435"/>
      <c r="M70" s="436"/>
      <c r="N70" s="435"/>
      <c r="O70" s="436"/>
      <c r="P70" s="435"/>
      <c r="Q70" s="436"/>
      <c r="R70" s="435"/>
      <c r="S70" s="436"/>
      <c r="T70" s="435"/>
      <c r="U70" s="436"/>
      <c r="V70" s="435"/>
      <c r="W70" s="436"/>
      <c r="X70" s="435"/>
      <c r="Y70" s="436"/>
      <c r="Z70" s="435"/>
      <c r="AA70" s="436"/>
    </row>
    <row r="71" spans="1:27" ht="14.25">
      <c r="A71" s="463"/>
      <c r="B71" s="463"/>
      <c r="C71" s="463"/>
      <c r="D71" s="433"/>
      <c r="E71" s="433"/>
      <c r="F71" s="464"/>
      <c r="G71" s="436"/>
      <c r="H71" s="465">
        <f t="shared" si="5"/>
        <v>0</v>
      </c>
      <c r="I71" s="465"/>
      <c r="J71" s="466">
        <f t="shared" si="6"/>
        <v>0</v>
      </c>
      <c r="K71" s="435"/>
      <c r="L71" s="435"/>
      <c r="M71" s="436"/>
      <c r="N71" s="435"/>
      <c r="O71" s="436"/>
      <c r="P71" s="435"/>
      <c r="Q71" s="436"/>
      <c r="R71" s="435"/>
      <c r="S71" s="436"/>
      <c r="T71" s="435"/>
      <c r="U71" s="436"/>
      <c r="V71" s="435"/>
      <c r="W71" s="436"/>
      <c r="X71" s="435"/>
      <c r="Y71" s="436"/>
      <c r="Z71" s="435"/>
      <c r="AA71" s="436"/>
    </row>
    <row r="72" spans="1:27" ht="14.25">
      <c r="A72" s="463"/>
      <c r="B72" s="463"/>
      <c r="C72" s="463"/>
      <c r="D72" s="433"/>
      <c r="E72" s="433"/>
      <c r="F72" s="464"/>
      <c r="G72" s="436"/>
      <c r="H72" s="465">
        <f t="shared" si="5"/>
        <v>0</v>
      </c>
      <c r="I72" s="465"/>
      <c r="J72" s="466">
        <f t="shared" si="6"/>
        <v>0</v>
      </c>
      <c r="K72" s="435"/>
      <c r="L72" s="435"/>
      <c r="M72" s="436"/>
      <c r="N72" s="435"/>
      <c r="O72" s="436"/>
      <c r="P72" s="435"/>
      <c r="Q72" s="436"/>
      <c r="R72" s="435"/>
      <c r="S72" s="436"/>
      <c r="T72" s="435"/>
      <c r="U72" s="436"/>
      <c r="V72" s="435"/>
      <c r="W72" s="436"/>
      <c r="X72" s="435"/>
      <c r="Y72" s="436"/>
      <c r="Z72" s="435"/>
      <c r="AA72" s="436"/>
    </row>
    <row r="73" spans="1:27" ht="14.25">
      <c r="A73" s="463"/>
      <c r="B73" s="463"/>
      <c r="C73" s="463"/>
      <c r="D73" s="433"/>
      <c r="E73" s="433"/>
      <c r="F73" s="464"/>
      <c r="G73" s="436"/>
      <c r="H73" s="465">
        <f t="shared" si="5"/>
        <v>0</v>
      </c>
      <c r="I73" s="465"/>
      <c r="J73" s="466">
        <f t="shared" si="6"/>
        <v>0</v>
      </c>
      <c r="K73" s="435"/>
      <c r="L73" s="435"/>
      <c r="M73" s="436"/>
      <c r="N73" s="435"/>
      <c r="O73" s="436"/>
      <c r="P73" s="435"/>
      <c r="Q73" s="436"/>
      <c r="R73" s="435"/>
      <c r="S73" s="436"/>
      <c r="T73" s="435"/>
      <c r="U73" s="436"/>
      <c r="V73" s="435"/>
      <c r="W73" s="436"/>
      <c r="X73" s="435"/>
      <c r="Y73" s="436"/>
      <c r="Z73" s="435"/>
      <c r="AA73" s="436"/>
    </row>
    <row r="74" spans="1:27" ht="12.75" hidden="1">
      <c r="A74" s="463"/>
      <c r="B74" s="463"/>
      <c r="C74" s="463"/>
      <c r="D74" s="433"/>
      <c r="E74" s="433"/>
      <c r="F74" s="464"/>
      <c r="G74" s="436"/>
      <c r="H74" s="465">
        <f t="shared" si="5"/>
        <v>0</v>
      </c>
      <c r="I74" s="465"/>
      <c r="J74" s="466">
        <f t="shared" si="6"/>
        <v>0</v>
      </c>
      <c r="K74" s="435"/>
      <c r="L74" s="435"/>
      <c r="M74" s="436"/>
      <c r="N74" s="435"/>
      <c r="O74" s="436"/>
      <c r="P74" s="435"/>
      <c r="Q74" s="436"/>
      <c r="R74" s="435"/>
      <c r="S74" s="436"/>
      <c r="T74" s="435"/>
      <c r="U74" s="436"/>
      <c r="V74" s="435"/>
      <c r="W74" s="436"/>
      <c r="X74" s="435"/>
      <c r="Y74" s="436"/>
      <c r="Z74" s="435"/>
      <c r="AA74" s="436"/>
    </row>
    <row r="75" spans="1:27" ht="12.75" hidden="1">
      <c r="A75" s="463"/>
      <c r="B75" s="463"/>
      <c r="C75" s="463"/>
      <c r="D75" s="433"/>
      <c r="E75" s="433"/>
      <c r="F75" s="464"/>
      <c r="G75" s="436"/>
      <c r="H75" s="465">
        <f t="shared" si="5"/>
        <v>0</v>
      </c>
      <c r="I75" s="465"/>
      <c r="J75" s="466">
        <f t="shared" si="6"/>
        <v>0</v>
      </c>
      <c r="K75" s="435"/>
      <c r="L75" s="435"/>
      <c r="M75" s="436"/>
      <c r="N75" s="435"/>
      <c r="O75" s="436"/>
      <c r="P75" s="435"/>
      <c r="Q75" s="436"/>
      <c r="R75" s="435"/>
      <c r="S75" s="436"/>
      <c r="T75" s="435"/>
      <c r="U75" s="436"/>
      <c r="V75" s="435"/>
      <c r="W75" s="436"/>
      <c r="X75" s="435"/>
      <c r="Y75" s="436"/>
      <c r="Z75" s="435"/>
      <c r="AA75" s="436"/>
    </row>
    <row r="76" spans="1:27" ht="12.75" hidden="1">
      <c r="A76" s="463"/>
      <c r="B76" s="463"/>
      <c r="C76" s="463"/>
      <c r="D76" s="433"/>
      <c r="E76" s="433"/>
      <c r="F76" s="464"/>
      <c r="G76" s="436"/>
      <c r="H76" s="465">
        <f t="shared" si="5"/>
        <v>0</v>
      </c>
      <c r="I76" s="465"/>
      <c r="J76" s="466">
        <f t="shared" si="6"/>
        <v>0</v>
      </c>
      <c r="K76" s="435"/>
      <c r="L76" s="435"/>
      <c r="M76" s="436"/>
      <c r="N76" s="435"/>
      <c r="O76" s="436"/>
      <c r="P76" s="435"/>
      <c r="Q76" s="436"/>
      <c r="R76" s="435"/>
      <c r="S76" s="436"/>
      <c r="T76" s="435"/>
      <c r="U76" s="436"/>
      <c r="V76" s="435"/>
      <c r="W76" s="436"/>
      <c r="X76" s="435"/>
      <c r="Y76" s="436"/>
      <c r="Z76" s="435"/>
      <c r="AA76" s="436"/>
    </row>
    <row r="77" spans="1:27" ht="12.75" hidden="1">
      <c r="A77" s="463"/>
      <c r="B77" s="463"/>
      <c r="C77" s="463"/>
      <c r="D77" s="433"/>
      <c r="E77" s="433"/>
      <c r="F77" s="464"/>
      <c r="G77" s="436"/>
      <c r="H77" s="465">
        <f t="shared" si="5"/>
        <v>0</v>
      </c>
      <c r="I77" s="465"/>
      <c r="J77" s="466">
        <f t="shared" si="6"/>
        <v>0</v>
      </c>
      <c r="K77" s="435"/>
      <c r="L77" s="435"/>
      <c r="M77" s="436"/>
      <c r="N77" s="435"/>
      <c r="O77" s="436"/>
      <c r="P77" s="435"/>
      <c r="Q77" s="436"/>
      <c r="R77" s="435"/>
      <c r="S77" s="436"/>
      <c r="T77" s="435"/>
      <c r="U77" s="436"/>
      <c r="V77" s="435"/>
      <c r="W77" s="436"/>
      <c r="X77" s="435"/>
      <c r="Y77" s="436"/>
      <c r="Z77" s="435"/>
      <c r="AA77" s="436"/>
    </row>
    <row r="78" spans="1:27" ht="12.75" hidden="1">
      <c r="A78" s="463"/>
      <c r="B78" s="463"/>
      <c r="C78" s="463"/>
      <c r="D78" s="433"/>
      <c r="E78" s="433"/>
      <c r="F78" s="464"/>
      <c r="G78" s="436"/>
      <c r="H78" s="465">
        <f t="shared" si="5"/>
        <v>0</v>
      </c>
      <c r="I78" s="465"/>
      <c r="J78" s="466">
        <f t="shared" si="6"/>
        <v>0</v>
      </c>
      <c r="K78" s="435"/>
      <c r="L78" s="435"/>
      <c r="M78" s="436"/>
      <c r="N78" s="435"/>
      <c r="O78" s="436"/>
      <c r="P78" s="435"/>
      <c r="Q78" s="436"/>
      <c r="R78" s="435"/>
      <c r="S78" s="436"/>
      <c r="T78" s="435"/>
      <c r="U78" s="436"/>
      <c r="V78" s="435"/>
      <c r="W78" s="436"/>
      <c r="X78" s="435"/>
      <c r="Y78" s="436"/>
      <c r="Z78" s="435"/>
      <c r="AA78" s="436"/>
    </row>
    <row r="79" spans="1:27" ht="12.75" hidden="1">
      <c r="A79" s="463"/>
      <c r="B79" s="463"/>
      <c r="C79" s="463"/>
      <c r="D79" s="433"/>
      <c r="E79" s="433"/>
      <c r="F79" s="464"/>
      <c r="G79" s="436"/>
      <c r="H79" s="465">
        <f t="shared" si="5"/>
        <v>0</v>
      </c>
      <c r="I79" s="465"/>
      <c r="J79" s="466">
        <f t="shared" si="6"/>
        <v>0</v>
      </c>
      <c r="K79" s="435"/>
      <c r="L79" s="435"/>
      <c r="M79" s="436"/>
      <c r="N79" s="435"/>
      <c r="O79" s="436"/>
      <c r="P79" s="435"/>
      <c r="Q79" s="436"/>
      <c r="R79" s="435"/>
      <c r="S79" s="436"/>
      <c r="T79" s="435"/>
      <c r="U79" s="436"/>
      <c r="V79" s="435"/>
      <c r="W79" s="436"/>
      <c r="X79" s="435"/>
      <c r="Y79" s="436"/>
      <c r="Z79" s="435"/>
      <c r="AA79" s="436"/>
    </row>
    <row r="80" spans="1:27" ht="12.75" hidden="1">
      <c r="A80" s="463"/>
      <c r="B80" s="463"/>
      <c r="C80" s="463"/>
      <c r="D80" s="433"/>
      <c r="E80" s="433"/>
      <c r="F80" s="464"/>
      <c r="G80" s="436"/>
      <c r="H80" s="465">
        <f t="shared" si="5"/>
        <v>0</v>
      </c>
      <c r="I80" s="465"/>
      <c r="J80" s="466">
        <f t="shared" si="6"/>
        <v>0</v>
      </c>
      <c r="K80" s="435"/>
      <c r="L80" s="435"/>
      <c r="M80" s="436"/>
      <c r="N80" s="435"/>
      <c r="O80" s="436"/>
      <c r="P80" s="435"/>
      <c r="Q80" s="436"/>
      <c r="R80" s="435"/>
      <c r="S80" s="436"/>
      <c r="T80" s="435"/>
      <c r="U80" s="436"/>
      <c r="V80" s="435"/>
      <c r="W80" s="436"/>
      <c r="X80" s="435"/>
      <c r="Y80" s="436"/>
      <c r="Z80" s="435"/>
      <c r="AA80" s="436"/>
    </row>
    <row r="81" spans="1:27" ht="12.75" hidden="1">
      <c r="A81" s="463"/>
      <c r="B81" s="463"/>
      <c r="C81" s="463"/>
      <c r="D81" s="433"/>
      <c r="E81" s="433"/>
      <c r="F81" s="464"/>
      <c r="G81" s="436"/>
      <c r="H81" s="465">
        <f t="shared" si="5"/>
        <v>0</v>
      </c>
      <c r="I81" s="465"/>
      <c r="J81" s="466">
        <f t="shared" si="6"/>
        <v>0</v>
      </c>
      <c r="K81" s="435"/>
      <c r="L81" s="435"/>
      <c r="M81" s="436"/>
      <c r="N81" s="435"/>
      <c r="O81" s="436"/>
      <c r="P81" s="435"/>
      <c r="Q81" s="436"/>
      <c r="R81" s="435"/>
      <c r="S81" s="436"/>
      <c r="T81" s="435"/>
      <c r="U81" s="436"/>
      <c r="V81" s="435"/>
      <c r="W81" s="436"/>
      <c r="X81" s="435"/>
      <c r="Y81" s="436"/>
      <c r="Z81" s="435"/>
      <c r="AA81" s="436"/>
    </row>
    <row r="82" spans="1:27" ht="12.75" hidden="1">
      <c r="A82" s="463"/>
      <c r="B82" s="463"/>
      <c r="C82" s="463"/>
      <c r="D82" s="433"/>
      <c r="E82" s="433"/>
      <c r="F82" s="464"/>
      <c r="G82" s="436"/>
      <c r="H82" s="465">
        <f t="shared" si="5"/>
        <v>0</v>
      </c>
      <c r="I82" s="465"/>
      <c r="J82" s="466">
        <f t="shared" si="6"/>
        <v>0</v>
      </c>
      <c r="K82" s="435"/>
      <c r="L82" s="435"/>
      <c r="M82" s="436"/>
      <c r="N82" s="435"/>
      <c r="O82" s="436"/>
      <c r="P82" s="435"/>
      <c r="Q82" s="436"/>
      <c r="R82" s="435"/>
      <c r="S82" s="436"/>
      <c r="T82" s="435"/>
      <c r="U82" s="436"/>
      <c r="V82" s="435"/>
      <c r="W82" s="436"/>
      <c r="X82" s="435"/>
      <c r="Y82" s="436"/>
      <c r="Z82" s="435"/>
      <c r="AA82" s="436"/>
    </row>
    <row r="83" spans="1:27" ht="12.75" hidden="1">
      <c r="A83" s="463"/>
      <c r="B83" s="463"/>
      <c r="C83" s="463"/>
      <c r="D83" s="433"/>
      <c r="E83" s="433"/>
      <c r="F83" s="464"/>
      <c r="G83" s="436"/>
      <c r="H83" s="465">
        <f t="shared" si="5"/>
        <v>0</v>
      </c>
      <c r="I83" s="465"/>
      <c r="J83" s="466">
        <f t="shared" si="6"/>
        <v>0</v>
      </c>
      <c r="K83" s="435"/>
      <c r="L83" s="435"/>
      <c r="M83" s="436"/>
      <c r="N83" s="435"/>
      <c r="O83" s="436"/>
      <c r="P83" s="435"/>
      <c r="Q83" s="436"/>
      <c r="R83" s="435"/>
      <c r="S83" s="436"/>
      <c r="T83" s="435"/>
      <c r="U83" s="436"/>
      <c r="V83" s="435"/>
      <c r="W83" s="436"/>
      <c r="X83" s="435"/>
      <c r="Y83" s="436"/>
      <c r="Z83" s="435"/>
      <c r="AA83" s="436"/>
    </row>
    <row r="84" spans="1:27" ht="12.75" hidden="1">
      <c r="A84" s="463"/>
      <c r="B84" s="463"/>
      <c r="C84" s="463"/>
      <c r="D84" s="433"/>
      <c r="E84" s="433"/>
      <c r="F84" s="464"/>
      <c r="G84" s="436"/>
      <c r="H84" s="465">
        <f t="shared" si="5"/>
        <v>0</v>
      </c>
      <c r="I84" s="465"/>
      <c r="J84" s="466">
        <f t="shared" si="6"/>
        <v>0</v>
      </c>
      <c r="K84" s="435"/>
      <c r="L84" s="435"/>
      <c r="M84" s="436"/>
      <c r="N84" s="435"/>
      <c r="O84" s="436"/>
      <c r="P84" s="435"/>
      <c r="Q84" s="436"/>
      <c r="R84" s="435"/>
      <c r="S84" s="436"/>
      <c r="T84" s="435"/>
      <c r="U84" s="436"/>
      <c r="V84" s="435"/>
      <c r="W84" s="436"/>
      <c r="X84" s="435"/>
      <c r="Y84" s="436"/>
      <c r="Z84" s="435"/>
      <c r="AA84" s="436"/>
    </row>
    <row r="85" spans="1:27" ht="12.75" hidden="1">
      <c r="A85" s="463"/>
      <c r="B85" s="463"/>
      <c r="C85" s="463"/>
      <c r="D85" s="433"/>
      <c r="E85" s="433"/>
      <c r="F85" s="464"/>
      <c r="G85" s="436"/>
      <c r="H85" s="465">
        <f t="shared" si="5"/>
        <v>0</v>
      </c>
      <c r="I85" s="465"/>
      <c r="J85" s="466">
        <f t="shared" si="6"/>
        <v>0</v>
      </c>
      <c r="K85" s="435"/>
      <c r="L85" s="435"/>
      <c r="M85" s="436"/>
      <c r="N85" s="435"/>
      <c r="O85" s="436"/>
      <c r="P85" s="435"/>
      <c r="Q85" s="436"/>
      <c r="R85" s="435"/>
      <c r="S85" s="436"/>
      <c r="T85" s="435"/>
      <c r="U85" s="436"/>
      <c r="V85" s="435"/>
      <c r="W85" s="436"/>
      <c r="X85" s="435"/>
      <c r="Y85" s="436"/>
      <c r="Z85" s="435"/>
      <c r="AA85" s="436"/>
    </row>
    <row r="86" spans="1:27" ht="12.75" hidden="1">
      <c r="A86" s="463"/>
      <c r="B86" s="463"/>
      <c r="C86" s="463"/>
      <c r="D86" s="433"/>
      <c r="E86" s="433"/>
      <c r="F86" s="464"/>
      <c r="G86" s="436"/>
      <c r="H86" s="465">
        <f t="shared" si="5"/>
        <v>0</v>
      </c>
      <c r="I86" s="465"/>
      <c r="J86" s="466">
        <f t="shared" si="6"/>
        <v>0</v>
      </c>
      <c r="K86" s="435"/>
      <c r="L86" s="435"/>
      <c r="M86" s="436"/>
      <c r="N86" s="435"/>
      <c r="O86" s="436"/>
      <c r="P86" s="435"/>
      <c r="Q86" s="436"/>
      <c r="R86" s="435"/>
      <c r="S86" s="436"/>
      <c r="T86" s="435"/>
      <c r="U86" s="436"/>
      <c r="V86" s="435"/>
      <c r="W86" s="436"/>
      <c r="X86" s="435"/>
      <c r="Y86" s="436"/>
      <c r="Z86" s="435"/>
      <c r="AA86" s="436"/>
    </row>
    <row r="87" spans="1:27" ht="12.75" hidden="1">
      <c r="A87" s="463"/>
      <c r="B87" s="463"/>
      <c r="C87" s="463"/>
      <c r="D87" s="433"/>
      <c r="E87" s="433"/>
      <c r="F87" s="464"/>
      <c r="G87" s="436"/>
      <c r="H87" s="465">
        <f t="shared" si="5"/>
        <v>0</v>
      </c>
      <c r="I87" s="465"/>
      <c r="J87" s="466">
        <f t="shared" si="6"/>
        <v>0</v>
      </c>
      <c r="K87" s="435"/>
      <c r="L87" s="435"/>
      <c r="M87" s="436"/>
      <c r="N87" s="435"/>
      <c r="O87" s="436"/>
      <c r="P87" s="435"/>
      <c r="Q87" s="436"/>
      <c r="R87" s="435"/>
      <c r="S87" s="436"/>
      <c r="T87" s="435"/>
      <c r="U87" s="436"/>
      <c r="V87" s="435"/>
      <c r="W87" s="436"/>
      <c r="X87" s="435"/>
      <c r="Y87" s="436"/>
      <c r="Z87" s="435"/>
      <c r="AA87" s="436"/>
    </row>
    <row r="88" spans="1:27" ht="12.75" hidden="1">
      <c r="A88" s="463"/>
      <c r="B88" s="463"/>
      <c r="C88" s="463"/>
      <c r="D88" s="433"/>
      <c r="E88" s="433"/>
      <c r="F88" s="464"/>
      <c r="G88" s="436"/>
      <c r="H88" s="465">
        <f t="shared" si="5"/>
        <v>0</v>
      </c>
      <c r="I88" s="465"/>
      <c r="J88" s="466">
        <f t="shared" si="6"/>
        <v>0</v>
      </c>
      <c r="K88" s="435"/>
      <c r="L88" s="435"/>
      <c r="M88" s="436"/>
      <c r="N88" s="435"/>
      <c r="O88" s="436"/>
      <c r="P88" s="435"/>
      <c r="Q88" s="436"/>
      <c r="R88" s="435"/>
      <c r="S88" s="436"/>
      <c r="T88" s="435"/>
      <c r="U88" s="436"/>
      <c r="V88" s="435"/>
      <c r="W88" s="436"/>
      <c r="X88" s="435"/>
      <c r="Y88" s="436"/>
      <c r="Z88" s="435"/>
      <c r="AA88" s="436"/>
    </row>
    <row r="89" spans="1:27" ht="12.75" hidden="1">
      <c r="A89" s="463"/>
      <c r="B89" s="463"/>
      <c r="C89" s="463"/>
      <c r="D89" s="433"/>
      <c r="E89" s="433"/>
      <c r="F89" s="464"/>
      <c r="G89" s="436"/>
      <c r="H89" s="465">
        <f t="shared" si="5"/>
        <v>0</v>
      </c>
      <c r="I89" s="465"/>
      <c r="J89" s="466">
        <f t="shared" si="6"/>
        <v>0</v>
      </c>
      <c r="K89" s="435"/>
      <c r="L89" s="435"/>
      <c r="M89" s="436"/>
      <c r="N89" s="435"/>
      <c r="O89" s="436"/>
      <c r="P89" s="435"/>
      <c r="Q89" s="436"/>
      <c r="R89" s="435"/>
      <c r="S89" s="436"/>
      <c r="T89" s="435"/>
      <c r="U89" s="436"/>
      <c r="V89" s="435"/>
      <c r="W89" s="436"/>
      <c r="X89" s="435"/>
      <c r="Y89" s="436"/>
      <c r="Z89" s="435"/>
      <c r="AA89" s="436"/>
    </row>
    <row r="90" spans="1:27" ht="12.75" hidden="1">
      <c r="A90" s="463"/>
      <c r="B90" s="463"/>
      <c r="C90" s="463"/>
      <c r="D90" s="433"/>
      <c r="E90" s="433"/>
      <c r="F90" s="464"/>
      <c r="G90" s="436"/>
      <c r="H90" s="465">
        <f t="shared" si="5"/>
        <v>0</v>
      </c>
      <c r="I90" s="465"/>
      <c r="J90" s="466">
        <f t="shared" si="6"/>
        <v>0</v>
      </c>
      <c r="K90" s="435"/>
      <c r="L90" s="435"/>
      <c r="M90" s="436"/>
      <c r="N90" s="435"/>
      <c r="O90" s="436"/>
      <c r="P90" s="435"/>
      <c r="Q90" s="436"/>
      <c r="R90" s="435"/>
      <c r="S90" s="436"/>
      <c r="T90" s="435"/>
      <c r="U90" s="436"/>
      <c r="V90" s="435"/>
      <c r="W90" s="436"/>
      <c r="X90" s="435"/>
      <c r="Y90" s="436"/>
      <c r="Z90" s="435"/>
      <c r="AA90" s="436"/>
    </row>
    <row r="91" spans="1:27" ht="12.75" hidden="1">
      <c r="A91" s="463"/>
      <c r="B91" s="463"/>
      <c r="C91" s="463"/>
      <c r="D91" s="433"/>
      <c r="E91" s="433"/>
      <c r="F91" s="464"/>
      <c r="G91" s="436"/>
      <c r="H91" s="465">
        <f t="shared" si="5"/>
        <v>0</v>
      </c>
      <c r="I91" s="465"/>
      <c r="J91" s="466">
        <f t="shared" si="6"/>
        <v>0</v>
      </c>
      <c r="K91" s="435"/>
      <c r="L91" s="435"/>
      <c r="M91" s="436"/>
      <c r="N91" s="435"/>
      <c r="O91" s="436"/>
      <c r="P91" s="435"/>
      <c r="Q91" s="436"/>
      <c r="R91" s="435"/>
      <c r="S91" s="436"/>
      <c r="T91" s="435"/>
      <c r="U91" s="436"/>
      <c r="V91" s="435"/>
      <c r="W91" s="436"/>
      <c r="X91" s="435"/>
      <c r="Y91" s="436"/>
      <c r="Z91" s="435"/>
      <c r="AA91" s="436"/>
    </row>
    <row r="92" spans="1:27" ht="12.75" hidden="1">
      <c r="A92" s="463"/>
      <c r="B92" s="463"/>
      <c r="C92" s="463"/>
      <c r="D92" s="433"/>
      <c r="E92" s="433"/>
      <c r="F92" s="464"/>
      <c r="G92" s="436"/>
      <c r="H92" s="465">
        <f t="shared" si="5"/>
        <v>0</v>
      </c>
      <c r="I92" s="465"/>
      <c r="J92" s="466">
        <f t="shared" si="6"/>
        <v>0</v>
      </c>
      <c r="K92" s="435"/>
      <c r="L92" s="435"/>
      <c r="M92" s="436"/>
      <c r="N92" s="435"/>
      <c r="O92" s="436"/>
      <c r="P92" s="435"/>
      <c r="Q92" s="436"/>
      <c r="R92" s="435"/>
      <c r="S92" s="436"/>
      <c r="T92" s="435"/>
      <c r="U92" s="436"/>
      <c r="V92" s="435"/>
      <c r="W92" s="436"/>
      <c r="X92" s="435"/>
      <c r="Y92" s="436"/>
      <c r="Z92" s="435"/>
      <c r="AA92" s="436"/>
    </row>
    <row r="93" spans="1:27" ht="12.75" hidden="1">
      <c r="A93" s="463"/>
      <c r="B93" s="463"/>
      <c r="C93" s="463"/>
      <c r="D93" s="433"/>
      <c r="E93" s="433"/>
      <c r="F93" s="464"/>
      <c r="G93" s="436"/>
      <c r="H93" s="465">
        <f t="shared" si="5"/>
        <v>0</v>
      </c>
      <c r="I93" s="465"/>
      <c r="J93" s="466">
        <f t="shared" si="6"/>
        <v>0</v>
      </c>
      <c r="K93" s="435"/>
      <c r="L93" s="435"/>
      <c r="M93" s="436"/>
      <c r="N93" s="435"/>
      <c r="O93" s="436"/>
      <c r="P93" s="435"/>
      <c r="Q93" s="436"/>
      <c r="R93" s="435"/>
      <c r="S93" s="436"/>
      <c r="T93" s="435"/>
      <c r="U93" s="436"/>
      <c r="V93" s="435"/>
      <c r="W93" s="436"/>
      <c r="X93" s="435"/>
      <c r="Y93" s="436"/>
      <c r="Z93" s="435"/>
      <c r="AA93" s="436"/>
    </row>
    <row r="94" spans="1:27" ht="12.75" hidden="1">
      <c r="A94" s="463"/>
      <c r="B94" s="463"/>
      <c r="C94" s="463"/>
      <c r="D94" s="433"/>
      <c r="E94" s="433"/>
      <c r="F94" s="464"/>
      <c r="G94" s="436"/>
      <c r="H94" s="465">
        <f t="shared" si="5"/>
        <v>0</v>
      </c>
      <c r="I94" s="465"/>
      <c r="J94" s="466">
        <f t="shared" si="6"/>
        <v>0</v>
      </c>
      <c r="K94" s="435"/>
      <c r="L94" s="435"/>
      <c r="M94" s="436"/>
      <c r="N94" s="435"/>
      <c r="O94" s="436"/>
      <c r="P94" s="435"/>
      <c r="Q94" s="436"/>
      <c r="R94" s="435"/>
      <c r="S94" s="436"/>
      <c r="T94" s="435"/>
      <c r="U94" s="436"/>
      <c r="V94" s="435"/>
      <c r="W94" s="436"/>
      <c r="X94" s="435"/>
      <c r="Y94" s="436"/>
      <c r="Z94" s="435"/>
      <c r="AA94" s="436"/>
    </row>
    <row r="95" spans="1:27" ht="12.75" hidden="1">
      <c r="A95" s="463"/>
      <c r="B95" s="463"/>
      <c r="C95" s="463"/>
      <c r="D95" s="433"/>
      <c r="E95" s="433"/>
      <c r="F95" s="464"/>
      <c r="G95" s="436"/>
      <c r="H95" s="465">
        <f t="shared" si="5"/>
        <v>0</v>
      </c>
      <c r="I95" s="465"/>
      <c r="J95" s="466">
        <f t="shared" si="6"/>
        <v>0</v>
      </c>
      <c r="K95" s="435"/>
      <c r="L95" s="435"/>
      <c r="M95" s="436"/>
      <c r="N95" s="435"/>
      <c r="O95" s="436"/>
      <c r="P95" s="435"/>
      <c r="Q95" s="436"/>
      <c r="R95" s="435"/>
      <c r="S95" s="436"/>
      <c r="T95" s="435"/>
      <c r="U95" s="436"/>
      <c r="V95" s="435"/>
      <c r="W95" s="436"/>
      <c r="X95" s="435"/>
      <c r="Y95" s="436"/>
      <c r="Z95" s="435"/>
      <c r="AA95" s="436"/>
    </row>
    <row r="96" spans="1:27" ht="12.75" hidden="1">
      <c r="A96" s="463"/>
      <c r="B96" s="463"/>
      <c r="C96" s="463"/>
      <c r="D96" s="433"/>
      <c r="E96" s="433"/>
      <c r="F96" s="464"/>
      <c r="G96" s="436"/>
      <c r="H96" s="465">
        <f t="shared" si="5"/>
        <v>0</v>
      </c>
      <c r="I96" s="465"/>
      <c r="J96" s="466">
        <f t="shared" si="6"/>
        <v>0</v>
      </c>
      <c r="K96" s="435"/>
      <c r="L96" s="435"/>
      <c r="M96" s="436"/>
      <c r="N96" s="435"/>
      <c r="O96" s="436"/>
      <c r="P96" s="435"/>
      <c r="Q96" s="436"/>
      <c r="R96" s="435"/>
      <c r="S96" s="436"/>
      <c r="T96" s="435"/>
      <c r="U96" s="436"/>
      <c r="V96" s="435"/>
      <c r="W96" s="436"/>
      <c r="X96" s="435"/>
      <c r="Y96" s="436"/>
      <c r="Z96" s="435"/>
      <c r="AA96" s="436"/>
    </row>
    <row r="97" spans="1:27" ht="12.75" hidden="1">
      <c r="A97" s="463"/>
      <c r="B97" s="463"/>
      <c r="C97" s="463"/>
      <c r="D97" s="433"/>
      <c r="E97" s="433"/>
      <c r="F97" s="464"/>
      <c r="G97" s="436"/>
      <c r="H97" s="465">
        <f t="shared" si="5"/>
        <v>0</v>
      </c>
      <c r="I97" s="465"/>
      <c r="J97" s="466">
        <f t="shared" si="6"/>
        <v>0</v>
      </c>
      <c r="K97" s="435"/>
      <c r="L97" s="435"/>
      <c r="M97" s="436"/>
      <c r="N97" s="435"/>
      <c r="O97" s="436"/>
      <c r="P97" s="435"/>
      <c r="Q97" s="436"/>
      <c r="R97" s="435"/>
      <c r="S97" s="436"/>
      <c r="T97" s="435"/>
      <c r="U97" s="436"/>
      <c r="V97" s="435"/>
      <c r="W97" s="436"/>
      <c r="X97" s="435"/>
      <c r="Y97" s="436"/>
      <c r="Z97" s="435"/>
      <c r="AA97" s="436"/>
    </row>
    <row r="98" spans="1:27" ht="12.75" hidden="1">
      <c r="A98" s="463"/>
      <c r="B98" s="463"/>
      <c r="C98" s="463"/>
      <c r="D98" s="433"/>
      <c r="E98" s="433"/>
      <c r="F98" s="464"/>
      <c r="G98" s="436"/>
      <c r="H98" s="465">
        <f t="shared" si="5"/>
        <v>0</v>
      </c>
      <c r="I98" s="465"/>
      <c r="J98" s="466">
        <f t="shared" si="6"/>
        <v>0</v>
      </c>
      <c r="K98" s="435"/>
      <c r="L98" s="435"/>
      <c r="M98" s="436"/>
      <c r="N98" s="435"/>
      <c r="O98" s="436"/>
      <c r="P98" s="435"/>
      <c r="Q98" s="436"/>
      <c r="R98" s="435"/>
      <c r="S98" s="436"/>
      <c r="T98" s="435"/>
      <c r="U98" s="436"/>
      <c r="V98" s="435"/>
      <c r="W98" s="436"/>
      <c r="X98" s="435"/>
      <c r="Y98" s="436"/>
      <c r="Z98" s="435"/>
      <c r="AA98" s="436"/>
    </row>
    <row r="99" spans="1:27" ht="12.75" hidden="1">
      <c r="A99" s="463"/>
      <c r="B99" s="463"/>
      <c r="C99" s="463"/>
      <c r="D99" s="433"/>
      <c r="E99" s="433"/>
      <c r="F99" s="464"/>
      <c r="G99" s="436"/>
      <c r="H99" s="465">
        <f t="shared" si="5"/>
        <v>0</v>
      </c>
      <c r="I99" s="465"/>
      <c r="J99" s="466">
        <f t="shared" si="6"/>
        <v>0</v>
      </c>
      <c r="K99" s="435"/>
      <c r="L99" s="435"/>
      <c r="M99" s="436"/>
      <c r="N99" s="435"/>
      <c r="O99" s="436"/>
      <c r="P99" s="435"/>
      <c r="Q99" s="436"/>
      <c r="R99" s="435"/>
      <c r="S99" s="436"/>
      <c r="T99" s="435"/>
      <c r="U99" s="436"/>
      <c r="V99" s="435"/>
      <c r="W99" s="436"/>
      <c r="X99" s="435"/>
      <c r="Y99" s="436"/>
      <c r="Z99" s="435"/>
      <c r="AA99" s="436"/>
    </row>
    <row r="100" spans="1:27" ht="12.75" hidden="1">
      <c r="A100" s="467"/>
      <c r="B100" s="467"/>
      <c r="C100" s="467"/>
      <c r="D100" s="468"/>
      <c r="E100" s="468"/>
      <c r="F100" s="469"/>
      <c r="G100" s="470"/>
      <c r="H100" s="471">
        <f t="shared" si="5"/>
        <v>0</v>
      </c>
      <c r="I100" s="471"/>
      <c r="J100" s="472">
        <f t="shared" si="6"/>
        <v>0</v>
      </c>
      <c r="K100" s="473"/>
      <c r="L100" s="473"/>
      <c r="M100" s="470"/>
      <c r="N100" s="473"/>
      <c r="O100" s="470"/>
      <c r="P100" s="473"/>
      <c r="Q100" s="470"/>
      <c r="R100" s="473"/>
      <c r="S100" s="470"/>
      <c r="T100" s="473"/>
      <c r="U100" s="470"/>
      <c r="V100" s="473"/>
      <c r="W100" s="470"/>
      <c r="X100" s="473"/>
      <c r="Y100" s="470"/>
      <c r="Z100" s="473"/>
      <c r="AA100" s="470"/>
    </row>
    <row r="101" spans="1:27" ht="12.75" hidden="1">
      <c r="A101" s="474"/>
      <c r="B101" s="474"/>
      <c r="C101" s="474"/>
      <c r="D101" s="475"/>
      <c r="E101" s="476"/>
      <c r="F101" s="475"/>
      <c r="G101" s="477"/>
      <c r="H101" s="478"/>
      <c r="I101" s="478"/>
      <c r="J101" s="479"/>
      <c r="K101" s="480"/>
      <c r="L101" s="480"/>
      <c r="M101" s="477"/>
      <c r="N101" s="481"/>
      <c r="O101" s="477"/>
      <c r="P101" s="481"/>
      <c r="Q101" s="477"/>
      <c r="R101" s="481"/>
      <c r="S101" s="477"/>
      <c r="T101" s="481"/>
      <c r="U101" s="477"/>
      <c r="V101" s="481"/>
      <c r="W101" s="477"/>
      <c r="X101" s="481"/>
      <c r="Y101" s="477"/>
      <c r="Z101" s="481"/>
      <c r="AA101" s="477"/>
    </row>
  </sheetData>
  <mergeCells count="333">
    <mergeCell ref="A1:S1"/>
    <mergeCell ref="A2:S2"/>
    <mergeCell ref="A3:C3"/>
    <mergeCell ref="P3:Q3"/>
    <mergeCell ref="F4:I4"/>
    <mergeCell ref="P4:Q4"/>
    <mergeCell ref="C6:J6"/>
    <mergeCell ref="P6:S6"/>
    <mergeCell ref="A15:G15"/>
    <mergeCell ref="H15:J22"/>
    <mergeCell ref="K15:M15"/>
    <mergeCell ref="N15:O15"/>
    <mergeCell ref="P15:Q15"/>
    <mergeCell ref="R15:S15"/>
    <mergeCell ref="T15:U15"/>
    <mergeCell ref="V15:W15"/>
    <mergeCell ref="X15:Y15"/>
    <mergeCell ref="Z15:AA15"/>
    <mergeCell ref="A16:G16"/>
    <mergeCell ref="K16:M16"/>
    <mergeCell ref="N16:O16"/>
    <mergeCell ref="P16:Q16"/>
    <mergeCell ref="R16:S16"/>
    <mergeCell ref="T16:U16"/>
    <mergeCell ref="V16:W16"/>
    <mergeCell ref="X16:Y16"/>
    <mergeCell ref="Z16:AA16"/>
    <mergeCell ref="A17:G17"/>
    <mergeCell ref="K17:M17"/>
    <mergeCell ref="N17:O17"/>
    <mergeCell ref="P17:Q17"/>
    <mergeCell ref="R17:S17"/>
    <mergeCell ref="T17:U17"/>
    <mergeCell ref="V17:W17"/>
    <mergeCell ref="X17:Y17"/>
    <mergeCell ref="Z17:AA17"/>
    <mergeCell ref="A18:G18"/>
    <mergeCell ref="K18:M18"/>
    <mergeCell ref="N18:O18"/>
    <mergeCell ref="P18:Q18"/>
    <mergeCell ref="R18:S18"/>
    <mergeCell ref="T18:U18"/>
    <mergeCell ref="V18:W18"/>
    <mergeCell ref="X18:Y18"/>
    <mergeCell ref="Z18:AA18"/>
    <mergeCell ref="A19:G19"/>
    <mergeCell ref="K19:M19"/>
    <mergeCell ref="N19:O19"/>
    <mergeCell ref="P19:Q19"/>
    <mergeCell ref="R19:S19"/>
    <mergeCell ref="T19:U19"/>
    <mergeCell ref="V19:W19"/>
    <mergeCell ref="X19:Y19"/>
    <mergeCell ref="Z19:AA19"/>
    <mergeCell ref="A20:G20"/>
    <mergeCell ref="K20:M20"/>
    <mergeCell ref="N20:O20"/>
    <mergeCell ref="P20:Q20"/>
    <mergeCell ref="R20:S20"/>
    <mergeCell ref="T20:U20"/>
    <mergeCell ref="V20:W20"/>
    <mergeCell ref="X20:Y20"/>
    <mergeCell ref="Z20:AA20"/>
    <mergeCell ref="A21:G21"/>
    <mergeCell ref="K21:M21"/>
    <mergeCell ref="N21:O21"/>
    <mergeCell ref="P21:Q21"/>
    <mergeCell ref="R21:S21"/>
    <mergeCell ref="T21:U21"/>
    <mergeCell ref="V21:W21"/>
    <mergeCell ref="X21:Y21"/>
    <mergeCell ref="Z21:AA21"/>
    <mergeCell ref="A22:G22"/>
    <mergeCell ref="K22:M22"/>
    <mergeCell ref="N22:O22"/>
    <mergeCell ref="P22:Q22"/>
    <mergeCell ref="R22:S22"/>
    <mergeCell ref="T22:U22"/>
    <mergeCell ref="V22:W22"/>
    <mergeCell ref="X22:Y22"/>
    <mergeCell ref="Z22:AA22"/>
    <mergeCell ref="A23:C23"/>
    <mergeCell ref="F23:G23"/>
    <mergeCell ref="H23:I24"/>
    <mergeCell ref="J23:J24"/>
    <mergeCell ref="K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24:C24"/>
    <mergeCell ref="A25:G25"/>
    <mergeCell ref="H25:I25"/>
    <mergeCell ref="K25:L25"/>
    <mergeCell ref="A26:G26"/>
    <mergeCell ref="H26:I26"/>
    <mergeCell ref="K26:L26"/>
    <mergeCell ref="A27:C27"/>
    <mergeCell ref="H27:I27"/>
    <mergeCell ref="K27:L27"/>
    <mergeCell ref="A28:C28"/>
    <mergeCell ref="H28:I28"/>
    <mergeCell ref="K28:L28"/>
    <mergeCell ref="A29:C29"/>
    <mergeCell ref="H29:I29"/>
    <mergeCell ref="K29:L29"/>
    <mergeCell ref="A30:C30"/>
    <mergeCell ref="H30:I30"/>
    <mergeCell ref="K30:L30"/>
    <mergeCell ref="A31:C31"/>
    <mergeCell ref="H31:I31"/>
    <mergeCell ref="K31:L31"/>
    <mergeCell ref="A32:C32"/>
    <mergeCell ref="H32:I32"/>
    <mergeCell ref="K32:L32"/>
    <mergeCell ref="A33:C33"/>
    <mergeCell ref="H33:I33"/>
    <mergeCell ref="K33:L33"/>
    <mergeCell ref="A34:C34"/>
    <mergeCell ref="H34:I34"/>
    <mergeCell ref="K34:L34"/>
    <mergeCell ref="A35:C35"/>
    <mergeCell ref="H35:I35"/>
    <mergeCell ref="K35:L35"/>
    <mergeCell ref="A36:C36"/>
    <mergeCell ref="H36:I36"/>
    <mergeCell ref="K36:L36"/>
    <mergeCell ref="A37:C37"/>
    <mergeCell ref="H37:I37"/>
    <mergeCell ref="K37:L37"/>
    <mergeCell ref="A38:C38"/>
    <mergeCell ref="H38:I38"/>
    <mergeCell ref="K38:L38"/>
    <mergeCell ref="A39:C39"/>
    <mergeCell ref="H39:I39"/>
    <mergeCell ref="K39:L39"/>
    <mergeCell ref="A40:C40"/>
    <mergeCell ref="H40:I40"/>
    <mergeCell ref="K40:L40"/>
    <mergeCell ref="A41:C41"/>
    <mergeCell ref="H41:I41"/>
    <mergeCell ref="K41:L41"/>
    <mergeCell ref="A42:C42"/>
    <mergeCell ref="H42:I42"/>
    <mergeCell ref="K42:L42"/>
    <mergeCell ref="A43:C43"/>
    <mergeCell ref="H43:I43"/>
    <mergeCell ref="K43:L43"/>
    <mergeCell ref="A44:C44"/>
    <mergeCell ref="H44:I44"/>
    <mergeCell ref="K44:L44"/>
    <mergeCell ref="A45:C45"/>
    <mergeCell ref="H45:I45"/>
    <mergeCell ref="K45:L45"/>
    <mergeCell ref="A46:C46"/>
    <mergeCell ref="H46:I46"/>
    <mergeCell ref="K46:L46"/>
    <mergeCell ref="A47:C47"/>
    <mergeCell ref="H47:I47"/>
    <mergeCell ref="K47:L47"/>
    <mergeCell ref="A48:C48"/>
    <mergeCell ref="H48:I48"/>
    <mergeCell ref="K48:L48"/>
    <mergeCell ref="A49:C49"/>
    <mergeCell ref="H49:I49"/>
    <mergeCell ref="K49:L49"/>
    <mergeCell ref="A50:C50"/>
    <mergeCell ref="H50:I50"/>
    <mergeCell ref="K50:L50"/>
    <mergeCell ref="A51:C51"/>
    <mergeCell ref="H51:I51"/>
    <mergeCell ref="K51:L51"/>
    <mergeCell ref="A52:C52"/>
    <mergeCell ref="H52:I52"/>
    <mergeCell ref="K52:L52"/>
    <mergeCell ref="A53:C53"/>
    <mergeCell ref="H53:I53"/>
    <mergeCell ref="K53:L53"/>
    <mergeCell ref="A54:C54"/>
    <mergeCell ref="H54:I54"/>
    <mergeCell ref="K54:L54"/>
    <mergeCell ref="A55:C55"/>
    <mergeCell ref="H55:I55"/>
    <mergeCell ref="K55:L55"/>
    <mergeCell ref="A56:C56"/>
    <mergeCell ref="H56:I56"/>
    <mergeCell ref="K56:L56"/>
    <mergeCell ref="A57:C57"/>
    <mergeCell ref="H57:I57"/>
    <mergeCell ref="K57:L57"/>
    <mergeCell ref="A58:C58"/>
    <mergeCell ref="H58:I58"/>
    <mergeCell ref="K58:L58"/>
    <mergeCell ref="A59:C59"/>
    <mergeCell ref="H59:I59"/>
    <mergeCell ref="K59:L59"/>
    <mergeCell ref="A60:C60"/>
    <mergeCell ref="H60:I60"/>
    <mergeCell ref="K60:L60"/>
    <mergeCell ref="A61:C61"/>
    <mergeCell ref="H61:I61"/>
    <mergeCell ref="K61:L61"/>
    <mergeCell ref="A62:C62"/>
    <mergeCell ref="H62:I62"/>
    <mergeCell ref="K62:L62"/>
    <mergeCell ref="A63:C63"/>
    <mergeCell ref="H63:I63"/>
    <mergeCell ref="K63:L63"/>
    <mergeCell ref="A64:C64"/>
    <mergeCell ref="H64:I64"/>
    <mergeCell ref="K64:L64"/>
    <mergeCell ref="A65:C65"/>
    <mergeCell ref="H65:I65"/>
    <mergeCell ref="K65:L65"/>
    <mergeCell ref="A66:C66"/>
    <mergeCell ref="H66:I66"/>
    <mergeCell ref="K66:L66"/>
    <mergeCell ref="A67:C67"/>
    <mergeCell ref="H67:I67"/>
    <mergeCell ref="K67:L67"/>
    <mergeCell ref="A68:C68"/>
    <mergeCell ref="H68:I68"/>
    <mergeCell ref="K68:L68"/>
    <mergeCell ref="A69:C69"/>
    <mergeCell ref="H69:I69"/>
    <mergeCell ref="K69:L69"/>
    <mergeCell ref="A70:C70"/>
    <mergeCell ref="H70:I70"/>
    <mergeCell ref="K70:L70"/>
    <mergeCell ref="A71:C71"/>
    <mergeCell ref="H71:I71"/>
    <mergeCell ref="K71:L71"/>
    <mergeCell ref="A72:C72"/>
    <mergeCell ref="H72:I72"/>
    <mergeCell ref="K72:L72"/>
    <mergeCell ref="A73:C73"/>
    <mergeCell ref="H73:I73"/>
    <mergeCell ref="K73:L73"/>
    <mergeCell ref="A74:C74"/>
    <mergeCell ref="H74:I74"/>
    <mergeCell ref="K74:L74"/>
    <mergeCell ref="A75:C75"/>
    <mergeCell ref="H75:I75"/>
    <mergeCell ref="K75:L75"/>
    <mergeCell ref="A76:C76"/>
    <mergeCell ref="H76:I76"/>
    <mergeCell ref="K76:L76"/>
    <mergeCell ref="A77:C77"/>
    <mergeCell ref="H77:I77"/>
    <mergeCell ref="K77:L77"/>
    <mergeCell ref="A78:C78"/>
    <mergeCell ref="H78:I78"/>
    <mergeCell ref="K78:L78"/>
    <mergeCell ref="A79:C79"/>
    <mergeCell ref="H79:I79"/>
    <mergeCell ref="K79:L79"/>
    <mergeCell ref="A80:C80"/>
    <mergeCell ref="H80:I80"/>
    <mergeCell ref="K80:L80"/>
    <mergeCell ref="A81:C81"/>
    <mergeCell ref="H81:I81"/>
    <mergeCell ref="K81:L81"/>
    <mergeCell ref="A82:C82"/>
    <mergeCell ref="H82:I82"/>
    <mergeCell ref="K82:L82"/>
    <mergeCell ref="A83:C83"/>
    <mergeCell ref="H83:I83"/>
    <mergeCell ref="K83:L83"/>
    <mergeCell ref="A84:C84"/>
    <mergeCell ref="H84:I84"/>
    <mergeCell ref="K84:L84"/>
    <mergeCell ref="A85:C85"/>
    <mergeCell ref="H85:I85"/>
    <mergeCell ref="K85:L85"/>
    <mergeCell ref="A86:C86"/>
    <mergeCell ref="H86:I86"/>
    <mergeCell ref="K86:L86"/>
    <mergeCell ref="A87:C87"/>
    <mergeCell ref="H87:I87"/>
    <mergeCell ref="K87:L87"/>
    <mergeCell ref="A88:C88"/>
    <mergeCell ref="H88:I88"/>
    <mergeCell ref="K88:L88"/>
    <mergeCell ref="A89:C89"/>
    <mergeCell ref="H89:I89"/>
    <mergeCell ref="K89:L89"/>
    <mergeCell ref="A90:C90"/>
    <mergeCell ref="H90:I90"/>
    <mergeCell ref="K90:L90"/>
    <mergeCell ref="A91:C91"/>
    <mergeCell ref="H91:I91"/>
    <mergeCell ref="K91:L91"/>
    <mergeCell ref="A92:C92"/>
    <mergeCell ref="H92:I92"/>
    <mergeCell ref="K92:L92"/>
    <mergeCell ref="A93:C93"/>
    <mergeCell ref="H93:I93"/>
    <mergeCell ref="K93:L93"/>
    <mergeCell ref="A94:C94"/>
    <mergeCell ref="H94:I94"/>
    <mergeCell ref="K94:L94"/>
    <mergeCell ref="A95:C95"/>
    <mergeCell ref="H95:I95"/>
    <mergeCell ref="K95:L95"/>
    <mergeCell ref="A96:C96"/>
    <mergeCell ref="H96:I96"/>
    <mergeCell ref="K96:L96"/>
    <mergeCell ref="A97:C97"/>
    <mergeCell ref="H97:I97"/>
    <mergeCell ref="K97:L97"/>
    <mergeCell ref="A98:C98"/>
    <mergeCell ref="H98:I98"/>
    <mergeCell ref="K98:L98"/>
    <mergeCell ref="A99:C99"/>
    <mergeCell ref="H99:I99"/>
    <mergeCell ref="K99:L99"/>
    <mergeCell ref="A100:C100"/>
    <mergeCell ref="H100:I100"/>
    <mergeCell ref="K100:L100"/>
    <mergeCell ref="A101:C101"/>
    <mergeCell ref="H101:I101"/>
    <mergeCell ref="K101:L101"/>
  </mergeCells>
  <printOptions horizontalCentered="1"/>
  <pageMargins left="0.2361111111111111" right="0.31527777777777777" top="0.39375" bottom="0.19652777777777777" header="0.5118055555555555" footer="0.19652777777777777"/>
  <pageSetup horizontalDpi="300" verticalDpi="300" orientation="landscape" paperSize="9"/>
  <headerFooter alignWithMargins="0">
    <oddFooter>&amp;L&amp;A&amp;RPuslapis &amp;P</oddFooter>
  </headerFooter>
  <rowBreaks count="1" manualBreakCount="1">
    <brk id="4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52"/>
  <sheetViews>
    <sheetView view="pageBreakPreview" zoomScaleSheetLayoutView="100" workbookViewId="0" topLeftCell="A1">
      <selection activeCell="P27" sqref="P27"/>
    </sheetView>
  </sheetViews>
  <sheetFormatPr defaultColWidth="9.140625" defaultRowHeight="12.75"/>
  <cols>
    <col min="1" max="1" width="19.28125" style="1" customWidth="1"/>
    <col min="2" max="2" width="8.00390625" style="1" customWidth="1"/>
    <col min="3" max="3" width="8.57421875" style="1" customWidth="1"/>
    <col min="4" max="5" width="0" style="1" hidden="1" customWidth="1"/>
    <col min="6" max="6" width="8.00390625" style="1" customWidth="1"/>
    <col min="7" max="7" width="12.00390625" style="1" customWidth="1"/>
    <col min="8" max="8" width="4.00390625" style="1" customWidth="1"/>
    <col min="9" max="9" width="9.00390625" style="1" customWidth="1"/>
    <col min="10" max="10" width="0" style="1" hidden="1" customWidth="1"/>
    <col min="11" max="11" width="3.57421875" style="1" customWidth="1"/>
    <col min="12" max="12" width="5.140625" style="1" customWidth="1"/>
    <col min="13" max="13" width="9.57421875" style="1" customWidth="1"/>
    <col min="14" max="19" width="7.7109375" style="1" customWidth="1"/>
    <col min="20" max="27" width="0" style="1" hidden="1" customWidth="1"/>
    <col min="28" max="16384" width="9.140625" style="1" customWidth="1"/>
  </cols>
  <sheetData>
    <row r="1" spans="1:25" ht="16.5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78"/>
      <c r="U1" s="378"/>
      <c r="V1" s="378"/>
      <c r="W1" s="378"/>
      <c r="X1" s="378"/>
      <c r="Y1" s="378"/>
    </row>
    <row r="2" spans="1:25" ht="16.5">
      <c r="A2" s="3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78"/>
      <c r="U2" s="378"/>
      <c r="V2" s="378"/>
      <c r="W2" s="378"/>
      <c r="X2" s="378"/>
      <c r="Y2" s="378"/>
    </row>
    <row r="3" spans="1:27" ht="12">
      <c r="A3" s="4"/>
      <c r="B3" s="4"/>
      <c r="C3" s="4"/>
      <c r="D3" s="4"/>
      <c r="E3" s="4"/>
      <c r="F3" s="5"/>
      <c r="G3" s="5"/>
      <c r="H3" s="5"/>
      <c r="K3" s="6"/>
      <c r="L3" s="6"/>
      <c r="M3" s="6"/>
      <c r="N3" s="6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2:21" ht="12.75" customHeight="1">
      <c r="B4" s="7"/>
      <c r="C4" s="7" t="s">
        <v>2</v>
      </c>
      <c r="D4" s="7"/>
      <c r="E4" s="7"/>
      <c r="F4" s="13" t="str">
        <f>Tiesioginės!F4</f>
        <v>2009 01 01</v>
      </c>
      <c r="G4" s="13"/>
      <c r="H4" s="13"/>
      <c r="K4" s="6"/>
      <c r="O4" s="4" t="s">
        <v>5</v>
      </c>
      <c r="P4" s="482"/>
      <c r="Q4" s="483">
        <f>Tiesioginės!P4</f>
        <v>0</v>
      </c>
      <c r="R4" s="483"/>
      <c r="S4" s="483"/>
      <c r="T4" s="381"/>
      <c r="U4" s="381"/>
    </row>
    <row r="5" spans="1:27" ht="12">
      <c r="A5" s="7"/>
      <c r="B5" s="7"/>
      <c r="C5" s="7"/>
      <c r="D5" s="7"/>
      <c r="E5" s="7"/>
      <c r="F5" s="11"/>
      <c r="G5" s="11"/>
      <c r="H5" s="11"/>
      <c r="K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2:27" ht="12">
      <c r="B6" s="7"/>
      <c r="C6" s="7" t="s">
        <v>6</v>
      </c>
      <c r="D6" s="7"/>
      <c r="E6" s="7"/>
      <c r="F6" s="484" t="str">
        <f>Tiesioginės!E6</f>
        <v>UAB "……………………"</v>
      </c>
      <c r="G6" s="484"/>
      <c r="H6" s="484"/>
      <c r="I6" s="484"/>
      <c r="J6" s="484"/>
      <c r="K6" s="6"/>
      <c r="O6" s="7" t="s">
        <v>8</v>
      </c>
      <c r="Q6" s="13">
        <f>Tiesioginės!P6</f>
        <v>0</v>
      </c>
      <c r="R6" s="13"/>
      <c r="S6" s="13"/>
      <c r="T6" s="6"/>
      <c r="U6" s="6"/>
      <c r="V6" s="6"/>
      <c r="W6" s="6"/>
      <c r="X6" s="6"/>
      <c r="Y6" s="6"/>
      <c r="Z6" s="6"/>
      <c r="AA6" s="6"/>
    </row>
    <row r="7" spans="3:15" ht="12">
      <c r="C7" s="7" t="s">
        <v>9</v>
      </c>
      <c r="D7" s="7"/>
      <c r="E7" s="7"/>
      <c r="K7" s="6"/>
      <c r="O7" s="4" t="s">
        <v>10</v>
      </c>
    </row>
    <row r="8" spans="11:27" ht="12">
      <c r="K8" s="6"/>
      <c r="L8" s="6"/>
      <c r="M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4.25" customHeight="1">
      <c r="A9" s="6"/>
      <c r="B9" s="6"/>
      <c r="C9" s="6"/>
      <c r="D9" s="6"/>
      <c r="E9" s="6"/>
      <c r="F9" s="6"/>
      <c r="G9" s="6"/>
      <c r="H9" s="6"/>
      <c r="I9" s="7"/>
      <c r="J9" s="7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s="29" customFormat="1" ht="37.5" customHeight="1">
      <c r="A10" s="382" t="s">
        <v>18</v>
      </c>
      <c r="B10" s="382"/>
      <c r="C10" s="382"/>
      <c r="D10" s="382"/>
      <c r="E10" s="382"/>
      <c r="F10" s="382"/>
      <c r="G10" s="382"/>
      <c r="H10" s="20" t="s">
        <v>19</v>
      </c>
      <c r="I10" s="20"/>
      <c r="J10" s="485"/>
      <c r="K10" s="259">
        <f>Tiesioginės!K15</f>
        <v>0</v>
      </c>
      <c r="L10" s="259"/>
      <c r="M10" s="259"/>
      <c r="N10" s="486">
        <f>Tiesioginės!N15</f>
        <v>0</v>
      </c>
      <c r="O10" s="486"/>
      <c r="P10" s="487">
        <f>Tiesioginės!P15</f>
        <v>0</v>
      </c>
      <c r="Q10" s="487"/>
      <c r="R10" s="486">
        <f>Tiesioginės!R15</f>
        <v>0</v>
      </c>
      <c r="S10" s="486"/>
      <c r="T10" s="488">
        <f>Tiesioginės!T15</f>
        <v>0</v>
      </c>
      <c r="U10" s="488"/>
      <c r="V10" s="259">
        <f>Tiesioginės!V15</f>
        <v>0</v>
      </c>
      <c r="W10" s="259"/>
      <c r="X10" s="259">
        <f>Tiesioginės!X15</f>
        <v>0</v>
      </c>
      <c r="Y10" s="259"/>
      <c r="Z10" s="259">
        <f>Tiesioginės!Z15</f>
        <v>0</v>
      </c>
      <c r="AA10" s="259"/>
    </row>
    <row r="11" spans="1:27" s="29" customFormat="1" ht="19.5" customHeight="1">
      <c r="A11" s="33" t="s">
        <v>20</v>
      </c>
      <c r="B11" s="33"/>
      <c r="C11" s="33"/>
      <c r="D11" s="33"/>
      <c r="E11" s="33"/>
      <c r="F11" s="33"/>
      <c r="G11" s="33"/>
      <c r="H11" s="20"/>
      <c r="I11" s="20"/>
      <c r="J11" s="489"/>
      <c r="K11" s="263">
        <f>Tiesioginės!K16</f>
        <v>0</v>
      </c>
      <c r="L11" s="263"/>
      <c r="M11" s="263"/>
      <c r="N11" s="490">
        <f>Tiesioginės!N16</f>
        <v>0</v>
      </c>
      <c r="O11" s="490"/>
      <c r="P11" s="491">
        <f>Tiesioginės!P16</f>
        <v>0</v>
      </c>
      <c r="Q11" s="491"/>
      <c r="R11" s="490">
        <f>Tiesioginės!R16</f>
        <v>0</v>
      </c>
      <c r="S11" s="490"/>
      <c r="T11" s="492">
        <f>Tiesioginės!T16</f>
        <v>0</v>
      </c>
      <c r="U11" s="492"/>
      <c r="V11" s="264">
        <f>Tiesioginės!V16</f>
        <v>0</v>
      </c>
      <c r="W11" s="264"/>
      <c r="X11" s="264">
        <f>Tiesioginės!X16</f>
        <v>0</v>
      </c>
      <c r="Y11" s="264"/>
      <c r="Z11" s="264">
        <f>Tiesioginės!Z16</f>
        <v>0</v>
      </c>
      <c r="AA11" s="264"/>
    </row>
    <row r="12" spans="1:27" s="29" customFormat="1" ht="19.5" customHeight="1">
      <c r="A12" s="33" t="s">
        <v>21</v>
      </c>
      <c r="B12" s="33"/>
      <c r="C12" s="33"/>
      <c r="D12" s="33"/>
      <c r="E12" s="33"/>
      <c r="F12" s="33"/>
      <c r="G12" s="33"/>
      <c r="H12" s="20"/>
      <c r="I12" s="20"/>
      <c r="J12" s="493"/>
      <c r="K12" s="263">
        <f>Tiesioginės!K17</f>
        <v>0</v>
      </c>
      <c r="L12" s="263"/>
      <c r="M12" s="263"/>
      <c r="N12" s="490">
        <f>Tiesioginės!N17</f>
        <v>0</v>
      </c>
      <c r="O12" s="490"/>
      <c r="P12" s="491">
        <f>Tiesioginės!P17</f>
        <v>0</v>
      </c>
      <c r="Q12" s="491"/>
      <c r="R12" s="490">
        <f>Tiesioginės!R17</f>
        <v>0</v>
      </c>
      <c r="S12" s="490"/>
      <c r="T12" s="492">
        <f>Tiesioginės!T17</f>
        <v>0</v>
      </c>
      <c r="U12" s="492"/>
      <c r="V12" s="264">
        <f>Tiesioginės!V17</f>
        <v>0</v>
      </c>
      <c r="W12" s="264"/>
      <c r="X12" s="264">
        <f>Tiesioginės!X17</f>
        <v>0</v>
      </c>
      <c r="Y12" s="264"/>
      <c r="Z12" s="264">
        <f>Tiesioginės!Z17</f>
        <v>0</v>
      </c>
      <c r="AA12" s="264"/>
    </row>
    <row r="13" spans="1:27" s="29" customFormat="1" ht="19.5" customHeight="1">
      <c r="A13" s="494" t="s">
        <v>22</v>
      </c>
      <c r="B13" s="494"/>
      <c r="C13" s="494"/>
      <c r="D13" s="494"/>
      <c r="E13" s="494"/>
      <c r="F13" s="494"/>
      <c r="G13" s="494"/>
      <c r="H13" s="20"/>
      <c r="I13" s="20"/>
      <c r="J13" s="493"/>
      <c r="K13" s="263">
        <f>Tiesioginės!K18</f>
        <v>0</v>
      </c>
      <c r="L13" s="263"/>
      <c r="M13" s="263"/>
      <c r="N13" s="490">
        <f>Tiesioginės!N18</f>
      </c>
      <c r="O13" s="490"/>
      <c r="P13" s="491">
        <f>Tiesioginės!P18</f>
      </c>
      <c r="Q13" s="491"/>
      <c r="R13" s="490">
        <f>Tiesioginės!R18</f>
      </c>
      <c r="S13" s="490"/>
      <c r="T13" s="492">
        <f>Tiesioginės!T18</f>
      </c>
      <c r="U13" s="492"/>
      <c r="V13" s="264">
        <f>Tiesioginės!V18</f>
      </c>
      <c r="W13" s="264"/>
      <c r="X13" s="264">
        <f>Tiesioginės!X18</f>
        <v>0</v>
      </c>
      <c r="Y13" s="264"/>
      <c r="Z13" s="264">
        <f>Tiesioginės!Z18</f>
        <v>0</v>
      </c>
      <c r="AA13" s="264"/>
    </row>
    <row r="14" spans="1:27" s="29" customFormat="1" ht="19.5" customHeight="1">
      <c r="A14" s="33" t="s">
        <v>23</v>
      </c>
      <c r="B14" s="33"/>
      <c r="C14" s="33"/>
      <c r="D14" s="33"/>
      <c r="E14" s="33"/>
      <c r="F14" s="33"/>
      <c r="G14" s="33"/>
      <c r="H14" s="20"/>
      <c r="I14" s="20"/>
      <c r="J14" s="493"/>
      <c r="K14" s="263">
        <f>Tiesioginės!K19</f>
        <v>0</v>
      </c>
      <c r="L14" s="263"/>
      <c r="M14" s="263"/>
      <c r="N14" s="490">
        <f>Tiesioginės!N19</f>
        <v>0</v>
      </c>
      <c r="O14" s="490"/>
      <c r="P14" s="491">
        <f>Tiesioginės!P19</f>
        <v>0</v>
      </c>
      <c r="Q14" s="491"/>
      <c r="R14" s="490">
        <f>Tiesioginės!R19</f>
        <v>0</v>
      </c>
      <c r="S14" s="490"/>
      <c r="T14" s="492">
        <f>Tiesioginės!T19</f>
        <v>0</v>
      </c>
      <c r="U14" s="492"/>
      <c r="V14" s="264">
        <f>Tiesioginės!V19</f>
        <v>0</v>
      </c>
      <c r="W14" s="264"/>
      <c r="X14" s="264">
        <f>Tiesioginės!X19</f>
        <v>0</v>
      </c>
      <c r="Y14" s="264"/>
      <c r="Z14" s="264">
        <f>Tiesioginės!Z19</f>
        <v>0</v>
      </c>
      <c r="AA14" s="264"/>
    </row>
    <row r="15" spans="1:27" s="29" customFormat="1" ht="19.5" customHeight="1">
      <c r="A15" s="33" t="s">
        <v>24</v>
      </c>
      <c r="B15" s="33"/>
      <c r="C15" s="33"/>
      <c r="D15" s="33"/>
      <c r="E15" s="33"/>
      <c r="F15" s="33"/>
      <c r="G15" s="33"/>
      <c r="H15" s="20"/>
      <c r="I15" s="20"/>
      <c r="J15" s="493"/>
      <c r="K15" s="263">
        <f>Tiesioginės!K20</f>
        <v>0</v>
      </c>
      <c r="L15" s="263"/>
      <c r="M15" s="263"/>
      <c r="N15" s="490">
        <f>Tiesioginės!N20</f>
        <v>0</v>
      </c>
      <c r="O15" s="490"/>
      <c r="P15" s="491">
        <f>Tiesioginės!P20</f>
        <v>0</v>
      </c>
      <c r="Q15" s="491"/>
      <c r="R15" s="490">
        <f>Tiesioginės!R20</f>
        <v>0</v>
      </c>
      <c r="S15" s="490"/>
      <c r="T15" s="492">
        <f>Tiesioginės!T20</f>
        <v>0</v>
      </c>
      <c r="U15" s="492"/>
      <c r="V15" s="264">
        <f>Tiesioginės!V20</f>
        <v>0</v>
      </c>
      <c r="W15" s="264"/>
      <c r="X15" s="264">
        <f>Tiesioginės!X20</f>
        <v>0</v>
      </c>
      <c r="Y15" s="264"/>
      <c r="Z15" s="264">
        <f>Tiesioginės!Z20</f>
        <v>0</v>
      </c>
      <c r="AA15" s="264"/>
    </row>
    <row r="16" spans="1:27" s="29" customFormat="1" ht="18.75" customHeight="1">
      <c r="A16" s="33" t="s">
        <v>25</v>
      </c>
      <c r="B16" s="33"/>
      <c r="C16" s="33"/>
      <c r="D16" s="33"/>
      <c r="E16" s="33"/>
      <c r="F16" s="33"/>
      <c r="G16" s="33"/>
      <c r="H16" s="20"/>
      <c r="I16" s="20"/>
      <c r="J16" s="489"/>
      <c r="K16" s="263">
        <f>Tiesioginės!K21</f>
        <v>0</v>
      </c>
      <c r="L16" s="263"/>
      <c r="M16" s="263"/>
      <c r="N16" s="490">
        <f>Tiesioginės!N21</f>
        <v>0</v>
      </c>
      <c r="O16" s="490"/>
      <c r="P16" s="491">
        <f>Tiesioginės!P21</f>
        <v>0</v>
      </c>
      <c r="Q16" s="491"/>
      <c r="R16" s="490">
        <f>Tiesioginės!R21</f>
        <v>0</v>
      </c>
      <c r="S16" s="490"/>
      <c r="T16" s="492">
        <f>Tiesioginės!T21</f>
        <v>0</v>
      </c>
      <c r="U16" s="492"/>
      <c r="V16" s="264">
        <f>Tiesioginės!V21</f>
        <v>0</v>
      </c>
      <c r="W16" s="264"/>
      <c r="X16" s="264">
        <f>Tiesioginės!X21</f>
        <v>0</v>
      </c>
      <c r="Y16" s="264"/>
      <c r="Z16" s="264">
        <f>Tiesioginės!Z21</f>
        <v>0</v>
      </c>
      <c r="AA16" s="264"/>
    </row>
    <row r="17" spans="1:27" s="29" customFormat="1" ht="19.5" customHeight="1">
      <c r="A17" s="33" t="s">
        <v>26</v>
      </c>
      <c r="B17" s="33"/>
      <c r="C17" s="33"/>
      <c r="D17" s="33"/>
      <c r="E17" s="33"/>
      <c r="F17" s="33"/>
      <c r="G17" s="33"/>
      <c r="H17" s="20"/>
      <c r="I17" s="20"/>
      <c r="J17" s="493"/>
      <c r="K17" s="495">
        <f>Tiesioginės!K22</f>
        <v>0</v>
      </c>
      <c r="L17" s="495"/>
      <c r="M17" s="495"/>
      <c r="N17" s="496">
        <f>Tiesioginės!N22</f>
        <v>0</v>
      </c>
      <c r="O17" s="496"/>
      <c r="P17" s="497">
        <f>Tiesioginės!P22</f>
        <v>0</v>
      </c>
      <c r="Q17" s="497"/>
      <c r="R17" s="496">
        <f>Tiesioginės!R22</f>
        <v>0</v>
      </c>
      <c r="S17" s="496"/>
      <c r="T17" s="492">
        <f>Tiesioginės!T22</f>
        <v>0</v>
      </c>
      <c r="U17" s="492"/>
      <c r="V17" s="264">
        <f>Tiesioginės!V22</f>
        <v>0</v>
      </c>
      <c r="W17" s="264"/>
      <c r="X17" s="264">
        <f>Tiesioginės!X22</f>
        <v>0</v>
      </c>
      <c r="Y17" s="264"/>
      <c r="Z17" s="264">
        <f>Tiesioginės!Z22</f>
        <v>0</v>
      </c>
      <c r="AA17" s="264"/>
    </row>
    <row r="18" spans="1:27" ht="12.75" customHeight="1">
      <c r="A18" s="34" t="s">
        <v>27</v>
      </c>
      <c r="B18" s="34"/>
      <c r="C18" s="34"/>
      <c r="D18" s="498"/>
      <c r="E18" s="498"/>
      <c r="F18" s="499" t="s">
        <v>48</v>
      </c>
      <c r="G18" s="500" t="s">
        <v>49</v>
      </c>
      <c r="H18" s="501"/>
      <c r="I18" s="501"/>
      <c r="J18" s="502"/>
      <c r="K18" s="503" t="s">
        <v>50</v>
      </c>
      <c r="L18" s="503"/>
      <c r="M18" s="504" t="s">
        <v>51</v>
      </c>
      <c r="N18" s="505" t="s">
        <v>50</v>
      </c>
      <c r="O18" s="504" t="s">
        <v>51</v>
      </c>
      <c r="P18" s="505" t="s">
        <v>50</v>
      </c>
      <c r="Q18" s="504" t="s">
        <v>51</v>
      </c>
      <c r="R18" s="505" t="s">
        <v>50</v>
      </c>
      <c r="S18" s="504" t="s">
        <v>51</v>
      </c>
      <c r="T18" s="506" t="s">
        <v>50</v>
      </c>
      <c r="U18" s="507" t="s">
        <v>51</v>
      </c>
      <c r="V18" s="506" t="s">
        <v>50</v>
      </c>
      <c r="W18" s="507" t="s">
        <v>51</v>
      </c>
      <c r="X18" s="506" t="s">
        <v>50</v>
      </c>
      <c r="Y18" s="508" t="s">
        <v>51</v>
      </c>
      <c r="Z18" s="506" t="s">
        <v>50</v>
      </c>
      <c r="AA18" s="507" t="s">
        <v>51</v>
      </c>
    </row>
    <row r="19" spans="1:27" ht="12">
      <c r="A19" s="42" t="s">
        <v>32</v>
      </c>
      <c r="B19" s="42"/>
      <c r="C19" s="42"/>
      <c r="D19" s="392"/>
      <c r="E19" s="392"/>
      <c r="F19" s="509" t="s">
        <v>52</v>
      </c>
      <c r="G19" s="510" t="s">
        <v>53</v>
      </c>
      <c r="H19" s="501"/>
      <c r="I19" s="501"/>
      <c r="J19" s="502"/>
      <c r="K19" s="503"/>
      <c r="L19" s="503"/>
      <c r="M19" s="504"/>
      <c r="N19" s="505"/>
      <c r="O19" s="504"/>
      <c r="P19" s="505"/>
      <c r="Q19" s="504"/>
      <c r="R19" s="505"/>
      <c r="S19" s="504"/>
      <c r="T19" s="506"/>
      <c r="U19" s="507"/>
      <c r="V19" s="506"/>
      <c r="W19" s="507"/>
      <c r="X19" s="506"/>
      <c r="Y19" s="508"/>
      <c r="Z19" s="506"/>
      <c r="AA19" s="507"/>
    </row>
    <row r="20" spans="1:27" s="29" customFormat="1" ht="21" customHeight="1">
      <c r="A20" s="511" t="s">
        <v>54</v>
      </c>
      <c r="B20" s="511"/>
      <c r="C20" s="511"/>
      <c r="D20" s="511"/>
      <c r="E20" s="511"/>
      <c r="F20" s="511"/>
      <c r="G20" s="511"/>
      <c r="H20" s="512">
        <f>SUM(H21:I150)</f>
        <v>0</v>
      </c>
      <c r="I20" s="512"/>
      <c r="J20" s="512"/>
      <c r="K20" s="512"/>
      <c r="L20" s="512"/>
      <c r="M20" s="512">
        <f>SUM(M21:M150)</f>
        <v>0</v>
      </c>
      <c r="N20" s="512"/>
      <c r="O20" s="512">
        <f>SUM(O21:O150)</f>
        <v>0</v>
      </c>
      <c r="P20" s="512"/>
      <c r="Q20" s="512">
        <f>SUM(Q21:Q150)</f>
        <v>0</v>
      </c>
      <c r="R20" s="512"/>
      <c r="S20" s="512">
        <f>SUM(S21:S150)</f>
        <v>0</v>
      </c>
      <c r="T20" s="512"/>
      <c r="U20" s="512">
        <f>SUM(U21:U150)</f>
        <v>0</v>
      </c>
      <c r="V20" s="512"/>
      <c r="W20" s="512">
        <f>SUM(W21:W150)</f>
        <v>0</v>
      </c>
      <c r="X20" s="512"/>
      <c r="Y20" s="512">
        <f>SUM(Y21:Y150)</f>
        <v>0</v>
      </c>
      <c r="Z20" s="512"/>
      <c r="AA20" s="512">
        <f>SUM(AA21:AA150)</f>
        <v>0</v>
      </c>
    </row>
    <row r="21" spans="1:27" s="187" customFormat="1" ht="12.75" customHeight="1">
      <c r="A21" s="513"/>
      <c r="B21" s="513"/>
      <c r="C21" s="513"/>
      <c r="D21" s="514"/>
      <c r="E21" s="514"/>
      <c r="F21" s="515"/>
      <c r="G21" s="516"/>
      <c r="H21" s="517">
        <f>M21+O21+Q21+S21+U21+W21+Y21+AA21</f>
        <v>0</v>
      </c>
      <c r="I21" s="517"/>
      <c r="J21" s="518"/>
      <c r="K21" s="519"/>
      <c r="L21" s="519"/>
      <c r="M21" s="520">
        <f aca="true" t="shared" si="0" ref="M21:M52">ROUNDUP($G21*K21,2)</f>
        <v>0</v>
      </c>
      <c r="N21" s="519"/>
      <c r="O21" s="520">
        <f aca="true" t="shared" si="1" ref="O21:O52">ROUNDUP($G21*N21,2)</f>
        <v>0</v>
      </c>
      <c r="P21" s="519"/>
      <c r="Q21" s="520">
        <f aca="true" t="shared" si="2" ref="Q21:Q52">ROUNDUP($G21*P21,2)</f>
        <v>0</v>
      </c>
      <c r="R21" s="519"/>
      <c r="S21" s="520">
        <f aca="true" t="shared" si="3" ref="S21:S52">ROUNDUP($G21*R21,2)</f>
        <v>0</v>
      </c>
      <c r="T21" s="521"/>
      <c r="U21" s="522">
        <f aca="true" t="shared" si="4" ref="U21:U52">ROUNDUP($G21*T21,2)</f>
        <v>0</v>
      </c>
      <c r="V21" s="521"/>
      <c r="W21" s="522">
        <f aca="true" t="shared" si="5" ref="W21:W52">ROUNDUP($G21*V21,2)</f>
        <v>0</v>
      </c>
      <c r="X21" s="521"/>
      <c r="Y21" s="522">
        <f aca="true" t="shared" si="6" ref="Y21:Y52">ROUNDUP($G21*X21,2)</f>
        <v>0</v>
      </c>
      <c r="Z21" s="521"/>
      <c r="AA21" s="522">
        <f aca="true" t="shared" si="7" ref="AA21:AA52">ROUNDUP($G21*Z21,2)</f>
        <v>0</v>
      </c>
    </row>
    <row r="22" spans="1:27" s="187" customFormat="1" ht="12.75" customHeight="1">
      <c r="A22" s="523"/>
      <c r="B22" s="523"/>
      <c r="C22" s="523"/>
      <c r="D22" s="524"/>
      <c r="E22" s="524"/>
      <c r="F22" s="525"/>
      <c r="G22" s="526"/>
      <c r="H22" s="527">
        <f aca="true" t="shared" si="8" ref="H22:H85">M22+O22+Q22+S22+U22+W22+Y22+AA22</f>
        <v>0</v>
      </c>
      <c r="I22" s="527"/>
      <c r="J22" s="528"/>
      <c r="K22" s="184"/>
      <c r="L22" s="184"/>
      <c r="M22" s="185">
        <f t="shared" si="0"/>
        <v>0</v>
      </c>
      <c r="N22" s="184"/>
      <c r="O22" s="185">
        <f t="shared" si="1"/>
        <v>0</v>
      </c>
      <c r="P22" s="184"/>
      <c r="Q22" s="185">
        <f t="shared" si="2"/>
        <v>0</v>
      </c>
      <c r="R22" s="184"/>
      <c r="S22" s="185">
        <f t="shared" si="3"/>
        <v>0</v>
      </c>
      <c r="T22" s="529"/>
      <c r="U22" s="530">
        <f t="shared" si="4"/>
        <v>0</v>
      </c>
      <c r="V22" s="529"/>
      <c r="W22" s="530">
        <f t="shared" si="5"/>
        <v>0</v>
      </c>
      <c r="X22" s="529"/>
      <c r="Y22" s="530">
        <f t="shared" si="6"/>
        <v>0</v>
      </c>
      <c r="Z22" s="529"/>
      <c r="AA22" s="530">
        <f t="shared" si="7"/>
        <v>0</v>
      </c>
    </row>
    <row r="23" spans="1:27" s="187" customFormat="1" ht="12.75" customHeight="1">
      <c r="A23" s="523"/>
      <c r="B23" s="523"/>
      <c r="C23" s="523"/>
      <c r="D23" s="531"/>
      <c r="E23" s="531"/>
      <c r="F23" s="525"/>
      <c r="G23" s="526"/>
      <c r="H23" s="527">
        <f t="shared" si="8"/>
        <v>0</v>
      </c>
      <c r="I23" s="527"/>
      <c r="J23" s="532"/>
      <c r="K23" s="533"/>
      <c r="L23" s="533"/>
      <c r="M23" s="534">
        <f>ROUNDUP($G23*K23,2)</f>
        <v>0</v>
      </c>
      <c r="N23" s="184"/>
      <c r="O23" s="185">
        <f t="shared" si="1"/>
        <v>0</v>
      </c>
      <c r="P23" s="184"/>
      <c r="Q23" s="185">
        <f t="shared" si="2"/>
        <v>0</v>
      </c>
      <c r="R23" s="184"/>
      <c r="S23" s="185">
        <f t="shared" si="3"/>
        <v>0</v>
      </c>
      <c r="T23" s="184"/>
      <c r="U23" s="185">
        <f t="shared" si="4"/>
        <v>0</v>
      </c>
      <c r="V23" s="184"/>
      <c r="W23" s="185">
        <f t="shared" si="5"/>
        <v>0</v>
      </c>
      <c r="X23" s="184"/>
      <c r="Y23" s="185">
        <f t="shared" si="6"/>
        <v>0</v>
      </c>
      <c r="Z23" s="184"/>
      <c r="AA23" s="185">
        <f t="shared" si="7"/>
        <v>0</v>
      </c>
    </row>
    <row r="24" spans="1:27" s="187" customFormat="1" ht="12.75" customHeight="1">
      <c r="A24" s="523"/>
      <c r="B24" s="523"/>
      <c r="C24" s="523"/>
      <c r="D24" s="524"/>
      <c r="E24" s="524"/>
      <c r="F24" s="193"/>
      <c r="G24" s="526"/>
      <c r="H24" s="527">
        <f t="shared" si="8"/>
        <v>0</v>
      </c>
      <c r="I24" s="527"/>
      <c r="J24" s="528"/>
      <c r="K24" s="184"/>
      <c r="L24" s="184"/>
      <c r="M24" s="185">
        <f t="shared" si="0"/>
        <v>0</v>
      </c>
      <c r="N24" s="184"/>
      <c r="O24" s="185">
        <f t="shared" si="1"/>
        <v>0</v>
      </c>
      <c r="P24" s="184"/>
      <c r="Q24" s="185">
        <f t="shared" si="2"/>
        <v>0</v>
      </c>
      <c r="R24" s="184"/>
      <c r="S24" s="185">
        <f t="shared" si="3"/>
        <v>0</v>
      </c>
      <c r="T24" s="529"/>
      <c r="U24" s="530">
        <f t="shared" si="4"/>
        <v>0</v>
      </c>
      <c r="V24" s="529"/>
      <c r="W24" s="530">
        <f t="shared" si="5"/>
        <v>0</v>
      </c>
      <c r="X24" s="529"/>
      <c r="Y24" s="530">
        <f t="shared" si="6"/>
        <v>0</v>
      </c>
      <c r="Z24" s="529"/>
      <c r="AA24" s="530">
        <f t="shared" si="7"/>
        <v>0</v>
      </c>
    </row>
    <row r="25" spans="1:27" s="187" customFormat="1" ht="12.75" customHeight="1">
      <c r="A25" s="513"/>
      <c r="B25" s="513"/>
      <c r="C25" s="513"/>
      <c r="D25" s="514"/>
      <c r="E25" s="514"/>
      <c r="F25" s="515"/>
      <c r="G25" s="516"/>
      <c r="H25" s="527">
        <f t="shared" si="8"/>
        <v>0</v>
      </c>
      <c r="I25" s="527"/>
      <c r="J25" s="528"/>
      <c r="K25" s="184"/>
      <c r="L25" s="184"/>
      <c r="M25" s="185">
        <f t="shared" si="0"/>
        <v>0</v>
      </c>
      <c r="N25" s="184"/>
      <c r="O25" s="185">
        <f t="shared" si="1"/>
        <v>0</v>
      </c>
      <c r="P25" s="184"/>
      <c r="Q25" s="185">
        <f t="shared" si="2"/>
        <v>0</v>
      </c>
      <c r="R25" s="184"/>
      <c r="S25" s="185">
        <f t="shared" si="3"/>
        <v>0</v>
      </c>
      <c r="T25" s="529"/>
      <c r="U25" s="530">
        <f t="shared" si="4"/>
        <v>0</v>
      </c>
      <c r="V25" s="529"/>
      <c r="W25" s="530">
        <f t="shared" si="5"/>
        <v>0</v>
      </c>
      <c r="X25" s="529"/>
      <c r="Y25" s="530">
        <f t="shared" si="6"/>
        <v>0</v>
      </c>
      <c r="Z25" s="529"/>
      <c r="AA25" s="530">
        <f t="shared" si="7"/>
        <v>0</v>
      </c>
    </row>
    <row r="26" spans="1:27" s="187" customFormat="1" ht="12.75" customHeight="1">
      <c r="A26" s="523"/>
      <c r="B26" s="523"/>
      <c r="C26" s="523"/>
      <c r="D26" s="531"/>
      <c r="E26" s="531"/>
      <c r="F26" s="525"/>
      <c r="G26" s="526"/>
      <c r="H26" s="527">
        <f t="shared" si="8"/>
        <v>0</v>
      </c>
      <c r="I26" s="527"/>
      <c r="J26" s="532"/>
      <c r="K26" s="184"/>
      <c r="L26" s="184"/>
      <c r="M26" s="185">
        <f aca="true" t="shared" si="9" ref="M26:M36">ROUNDUP($G26*K26,2)</f>
        <v>0</v>
      </c>
      <c r="N26" s="184"/>
      <c r="O26" s="185">
        <f t="shared" si="1"/>
        <v>0</v>
      </c>
      <c r="P26" s="184"/>
      <c r="Q26" s="185">
        <f t="shared" si="2"/>
        <v>0</v>
      </c>
      <c r="R26" s="184"/>
      <c r="S26" s="185">
        <f t="shared" si="3"/>
        <v>0</v>
      </c>
      <c r="T26" s="184"/>
      <c r="U26" s="185">
        <f t="shared" si="4"/>
        <v>0</v>
      </c>
      <c r="V26" s="184"/>
      <c r="W26" s="185">
        <f t="shared" si="5"/>
        <v>0</v>
      </c>
      <c r="X26" s="184"/>
      <c r="Y26" s="185">
        <f t="shared" si="6"/>
        <v>0</v>
      </c>
      <c r="Z26" s="184"/>
      <c r="AA26" s="185">
        <f t="shared" si="7"/>
        <v>0</v>
      </c>
    </row>
    <row r="27" spans="1:27" s="187" customFormat="1" ht="12.75" customHeight="1">
      <c r="A27" s="523"/>
      <c r="B27" s="523"/>
      <c r="C27" s="523"/>
      <c r="D27" s="524"/>
      <c r="E27" s="524"/>
      <c r="F27" s="193"/>
      <c r="G27" s="526"/>
      <c r="H27" s="527">
        <f t="shared" si="8"/>
        <v>0</v>
      </c>
      <c r="I27" s="527"/>
      <c r="J27" s="528"/>
      <c r="K27" s="184"/>
      <c r="L27" s="184"/>
      <c r="M27" s="185">
        <f t="shared" si="9"/>
        <v>0</v>
      </c>
      <c r="N27" s="184"/>
      <c r="O27" s="185">
        <f t="shared" si="1"/>
        <v>0</v>
      </c>
      <c r="P27" s="184"/>
      <c r="Q27" s="185">
        <f t="shared" si="2"/>
        <v>0</v>
      </c>
      <c r="R27" s="184"/>
      <c r="S27" s="185">
        <f t="shared" si="3"/>
        <v>0</v>
      </c>
      <c r="T27" s="529"/>
      <c r="U27" s="530">
        <f t="shared" si="4"/>
        <v>0</v>
      </c>
      <c r="V27" s="529"/>
      <c r="W27" s="530">
        <f t="shared" si="5"/>
        <v>0</v>
      </c>
      <c r="X27" s="529"/>
      <c r="Y27" s="530">
        <f t="shared" si="6"/>
        <v>0</v>
      </c>
      <c r="Z27" s="529"/>
      <c r="AA27" s="530">
        <f t="shared" si="7"/>
        <v>0</v>
      </c>
    </row>
    <row r="28" spans="1:27" s="187" customFormat="1" ht="12.75" customHeight="1">
      <c r="A28" s="513"/>
      <c r="B28" s="513"/>
      <c r="C28" s="513"/>
      <c r="D28" s="514"/>
      <c r="E28" s="514"/>
      <c r="F28" s="515"/>
      <c r="G28" s="516"/>
      <c r="H28" s="527">
        <f t="shared" si="8"/>
        <v>0</v>
      </c>
      <c r="I28" s="527"/>
      <c r="J28" s="528"/>
      <c r="K28" s="184"/>
      <c r="L28" s="184"/>
      <c r="M28" s="185">
        <f t="shared" si="9"/>
        <v>0</v>
      </c>
      <c r="N28" s="184"/>
      <c r="O28" s="185">
        <f t="shared" si="1"/>
        <v>0</v>
      </c>
      <c r="P28" s="184"/>
      <c r="Q28" s="185">
        <f t="shared" si="2"/>
        <v>0</v>
      </c>
      <c r="R28" s="184"/>
      <c r="S28" s="185">
        <f t="shared" si="3"/>
        <v>0</v>
      </c>
      <c r="T28" s="529"/>
      <c r="U28" s="530">
        <f t="shared" si="4"/>
        <v>0</v>
      </c>
      <c r="V28" s="529"/>
      <c r="W28" s="530">
        <f t="shared" si="5"/>
        <v>0</v>
      </c>
      <c r="X28" s="529"/>
      <c r="Y28" s="530">
        <f t="shared" si="6"/>
        <v>0</v>
      </c>
      <c r="Z28" s="529"/>
      <c r="AA28" s="530">
        <f t="shared" si="7"/>
        <v>0</v>
      </c>
    </row>
    <row r="29" spans="1:27" ht="12.75" customHeight="1">
      <c r="A29" s="535"/>
      <c r="B29" s="535"/>
      <c r="C29" s="535"/>
      <c r="D29" s="524"/>
      <c r="E29" s="524"/>
      <c r="F29" s="536"/>
      <c r="G29" s="537"/>
      <c r="H29" s="538">
        <f t="shared" si="8"/>
        <v>0</v>
      </c>
      <c r="I29" s="538"/>
      <c r="J29" s="528"/>
      <c r="K29" s="529"/>
      <c r="L29" s="529"/>
      <c r="M29" s="530">
        <f t="shared" si="9"/>
        <v>0</v>
      </c>
      <c r="N29" s="529"/>
      <c r="O29" s="530">
        <f t="shared" si="1"/>
        <v>0</v>
      </c>
      <c r="P29" s="529"/>
      <c r="Q29" s="530">
        <f t="shared" si="2"/>
        <v>0</v>
      </c>
      <c r="R29" s="529"/>
      <c r="S29" s="530">
        <f t="shared" si="3"/>
        <v>0</v>
      </c>
      <c r="T29" s="529"/>
      <c r="U29" s="530">
        <f t="shared" si="4"/>
        <v>0</v>
      </c>
      <c r="V29" s="529"/>
      <c r="W29" s="530">
        <f t="shared" si="5"/>
        <v>0</v>
      </c>
      <c r="X29" s="529"/>
      <c r="Y29" s="530">
        <f t="shared" si="6"/>
        <v>0</v>
      </c>
      <c r="Z29" s="529"/>
      <c r="AA29" s="530">
        <f t="shared" si="7"/>
        <v>0</v>
      </c>
    </row>
    <row r="30" spans="1:27" ht="12.75" customHeight="1">
      <c r="A30" s="535"/>
      <c r="B30" s="535"/>
      <c r="C30" s="535"/>
      <c r="D30" s="524"/>
      <c r="E30" s="524"/>
      <c r="F30" s="536"/>
      <c r="G30" s="537"/>
      <c r="H30" s="538">
        <f t="shared" si="8"/>
        <v>0</v>
      </c>
      <c r="I30" s="538"/>
      <c r="J30" s="528"/>
      <c r="K30" s="539">
        <v>0</v>
      </c>
      <c r="L30" s="539"/>
      <c r="M30" s="530">
        <f t="shared" si="9"/>
        <v>0</v>
      </c>
      <c r="N30" s="529"/>
      <c r="O30" s="530">
        <f t="shared" si="1"/>
        <v>0</v>
      </c>
      <c r="P30" s="529"/>
      <c r="Q30" s="530">
        <f t="shared" si="2"/>
        <v>0</v>
      </c>
      <c r="R30" s="529"/>
      <c r="S30" s="530">
        <f t="shared" si="3"/>
        <v>0</v>
      </c>
      <c r="T30" s="529"/>
      <c r="U30" s="530">
        <f t="shared" si="4"/>
        <v>0</v>
      </c>
      <c r="V30" s="529"/>
      <c r="W30" s="530">
        <f t="shared" si="5"/>
        <v>0</v>
      </c>
      <c r="X30" s="529"/>
      <c r="Y30" s="530">
        <f t="shared" si="6"/>
        <v>0</v>
      </c>
      <c r="Z30" s="529"/>
      <c r="AA30" s="530">
        <f t="shared" si="7"/>
        <v>0</v>
      </c>
    </row>
    <row r="31" spans="1:27" ht="12.75" customHeight="1">
      <c r="A31" s="535"/>
      <c r="B31" s="535"/>
      <c r="C31" s="535"/>
      <c r="D31" s="524"/>
      <c r="E31" s="524"/>
      <c r="F31" s="536"/>
      <c r="G31" s="537"/>
      <c r="H31" s="538">
        <f t="shared" si="8"/>
        <v>0</v>
      </c>
      <c r="I31" s="538"/>
      <c r="J31" s="528"/>
      <c r="K31" s="539">
        <v>0</v>
      </c>
      <c r="L31" s="539"/>
      <c r="M31" s="530">
        <f t="shared" si="9"/>
        <v>0</v>
      </c>
      <c r="N31" s="529"/>
      <c r="O31" s="530">
        <f t="shared" si="1"/>
        <v>0</v>
      </c>
      <c r="P31" s="529"/>
      <c r="Q31" s="530">
        <f t="shared" si="2"/>
        <v>0</v>
      </c>
      <c r="R31" s="529"/>
      <c r="S31" s="530">
        <f t="shared" si="3"/>
        <v>0</v>
      </c>
      <c r="T31" s="529"/>
      <c r="U31" s="530">
        <f t="shared" si="4"/>
        <v>0</v>
      </c>
      <c r="V31" s="529"/>
      <c r="W31" s="530">
        <f t="shared" si="5"/>
        <v>0</v>
      </c>
      <c r="X31" s="529"/>
      <c r="Y31" s="530">
        <f t="shared" si="6"/>
        <v>0</v>
      </c>
      <c r="Z31" s="529"/>
      <c r="AA31" s="530">
        <f t="shared" si="7"/>
        <v>0</v>
      </c>
    </row>
    <row r="32" spans="1:27" ht="12.75" customHeight="1">
      <c r="A32" s="535"/>
      <c r="B32" s="535"/>
      <c r="C32" s="535"/>
      <c r="D32" s="524"/>
      <c r="E32" s="524"/>
      <c r="F32" s="536"/>
      <c r="G32" s="537"/>
      <c r="H32" s="538">
        <f t="shared" si="8"/>
        <v>0</v>
      </c>
      <c r="I32" s="538"/>
      <c r="J32" s="528"/>
      <c r="K32" s="529"/>
      <c r="L32" s="529"/>
      <c r="M32" s="530">
        <f t="shared" si="9"/>
        <v>0</v>
      </c>
      <c r="N32" s="529"/>
      <c r="O32" s="530">
        <f t="shared" si="1"/>
        <v>0</v>
      </c>
      <c r="P32" s="529"/>
      <c r="Q32" s="530">
        <f t="shared" si="2"/>
        <v>0</v>
      </c>
      <c r="R32" s="529"/>
      <c r="S32" s="530">
        <f t="shared" si="3"/>
        <v>0</v>
      </c>
      <c r="T32" s="529"/>
      <c r="U32" s="530">
        <f t="shared" si="4"/>
        <v>0</v>
      </c>
      <c r="V32" s="529"/>
      <c r="W32" s="530">
        <f t="shared" si="5"/>
        <v>0</v>
      </c>
      <c r="X32" s="529"/>
      <c r="Y32" s="530">
        <f t="shared" si="6"/>
        <v>0</v>
      </c>
      <c r="Z32" s="529"/>
      <c r="AA32" s="530">
        <f t="shared" si="7"/>
        <v>0</v>
      </c>
    </row>
    <row r="33" spans="1:27" ht="12.75" customHeight="1">
      <c r="A33" s="535"/>
      <c r="B33" s="535"/>
      <c r="C33" s="535"/>
      <c r="D33" s="524"/>
      <c r="E33" s="524"/>
      <c r="F33" s="536"/>
      <c r="G33" s="537"/>
      <c r="H33" s="538">
        <f t="shared" si="8"/>
        <v>0</v>
      </c>
      <c r="I33" s="538"/>
      <c r="J33" s="528"/>
      <c r="K33" s="529"/>
      <c r="L33" s="529"/>
      <c r="M33" s="530">
        <f t="shared" si="9"/>
        <v>0</v>
      </c>
      <c r="N33" s="529"/>
      <c r="O33" s="530">
        <f t="shared" si="1"/>
        <v>0</v>
      </c>
      <c r="P33" s="529"/>
      <c r="Q33" s="530">
        <f t="shared" si="2"/>
        <v>0</v>
      </c>
      <c r="R33" s="529"/>
      <c r="S33" s="530">
        <f t="shared" si="3"/>
        <v>0</v>
      </c>
      <c r="T33" s="529"/>
      <c r="U33" s="530">
        <f t="shared" si="4"/>
        <v>0</v>
      </c>
      <c r="V33" s="529"/>
      <c r="W33" s="530">
        <f t="shared" si="5"/>
        <v>0</v>
      </c>
      <c r="X33" s="529"/>
      <c r="Y33" s="530">
        <f t="shared" si="6"/>
        <v>0</v>
      </c>
      <c r="Z33" s="529"/>
      <c r="AA33" s="530">
        <f t="shared" si="7"/>
        <v>0</v>
      </c>
    </row>
    <row r="34" spans="1:27" ht="12.75" customHeight="1">
      <c r="A34" s="535"/>
      <c r="B34" s="535"/>
      <c r="C34" s="535"/>
      <c r="D34" s="524"/>
      <c r="E34" s="524"/>
      <c r="F34" s="536"/>
      <c r="G34" s="537"/>
      <c r="H34" s="538">
        <f t="shared" si="8"/>
        <v>0</v>
      </c>
      <c r="I34" s="538"/>
      <c r="J34" s="528"/>
      <c r="K34" s="529"/>
      <c r="L34" s="529"/>
      <c r="M34" s="530">
        <f t="shared" si="9"/>
        <v>0</v>
      </c>
      <c r="N34" s="529"/>
      <c r="O34" s="530">
        <f t="shared" si="1"/>
        <v>0</v>
      </c>
      <c r="P34" s="529"/>
      <c r="Q34" s="530">
        <f t="shared" si="2"/>
        <v>0</v>
      </c>
      <c r="R34" s="529"/>
      <c r="S34" s="530">
        <f t="shared" si="3"/>
        <v>0</v>
      </c>
      <c r="T34" s="529"/>
      <c r="U34" s="530">
        <f t="shared" si="4"/>
        <v>0</v>
      </c>
      <c r="V34" s="529"/>
      <c r="W34" s="530">
        <f t="shared" si="5"/>
        <v>0</v>
      </c>
      <c r="X34" s="529"/>
      <c r="Y34" s="530">
        <f t="shared" si="6"/>
        <v>0</v>
      </c>
      <c r="Z34" s="529"/>
      <c r="AA34" s="530">
        <f t="shared" si="7"/>
        <v>0</v>
      </c>
    </row>
    <row r="35" spans="1:27" ht="12.75" customHeight="1">
      <c r="A35" s="535"/>
      <c r="B35" s="535"/>
      <c r="C35" s="535"/>
      <c r="D35" s="524"/>
      <c r="E35" s="524"/>
      <c r="F35" s="536"/>
      <c r="G35" s="537"/>
      <c r="H35" s="538">
        <f t="shared" si="8"/>
        <v>0</v>
      </c>
      <c r="I35" s="538"/>
      <c r="J35" s="528"/>
      <c r="K35" s="529"/>
      <c r="L35" s="529"/>
      <c r="M35" s="530">
        <f t="shared" si="9"/>
        <v>0</v>
      </c>
      <c r="N35" s="529"/>
      <c r="O35" s="530">
        <f t="shared" si="1"/>
        <v>0</v>
      </c>
      <c r="P35" s="529"/>
      <c r="Q35" s="530">
        <f t="shared" si="2"/>
        <v>0</v>
      </c>
      <c r="R35" s="529"/>
      <c r="S35" s="530">
        <f t="shared" si="3"/>
        <v>0</v>
      </c>
      <c r="T35" s="529"/>
      <c r="U35" s="530">
        <f t="shared" si="4"/>
        <v>0</v>
      </c>
      <c r="V35" s="529"/>
      <c r="W35" s="530">
        <f t="shared" si="5"/>
        <v>0</v>
      </c>
      <c r="X35" s="529"/>
      <c r="Y35" s="530">
        <f t="shared" si="6"/>
        <v>0</v>
      </c>
      <c r="Z35" s="529"/>
      <c r="AA35" s="530">
        <f t="shared" si="7"/>
        <v>0</v>
      </c>
    </row>
    <row r="36" spans="1:27" ht="12.75" customHeight="1">
      <c r="A36" s="535"/>
      <c r="B36" s="535"/>
      <c r="C36" s="535"/>
      <c r="D36" s="524"/>
      <c r="E36" s="524"/>
      <c r="F36" s="536"/>
      <c r="G36" s="537"/>
      <c r="H36" s="538">
        <f t="shared" si="8"/>
        <v>0</v>
      </c>
      <c r="I36" s="538"/>
      <c r="J36" s="528"/>
      <c r="K36" s="529"/>
      <c r="L36" s="529"/>
      <c r="M36" s="530">
        <f t="shared" si="9"/>
        <v>0</v>
      </c>
      <c r="N36" s="529"/>
      <c r="O36" s="530">
        <f t="shared" si="1"/>
        <v>0</v>
      </c>
      <c r="P36" s="529"/>
      <c r="Q36" s="530">
        <f t="shared" si="2"/>
        <v>0</v>
      </c>
      <c r="R36" s="529"/>
      <c r="S36" s="530">
        <f t="shared" si="3"/>
        <v>0</v>
      </c>
      <c r="T36" s="529"/>
      <c r="U36" s="530">
        <f t="shared" si="4"/>
        <v>0</v>
      </c>
      <c r="V36" s="529"/>
      <c r="W36" s="530">
        <f t="shared" si="5"/>
        <v>0</v>
      </c>
      <c r="X36" s="529"/>
      <c r="Y36" s="530">
        <f t="shared" si="6"/>
        <v>0</v>
      </c>
      <c r="Z36" s="529"/>
      <c r="AA36" s="530">
        <f t="shared" si="7"/>
        <v>0</v>
      </c>
    </row>
    <row r="37" spans="1:27" ht="12.75" customHeight="1">
      <c r="A37" s="535"/>
      <c r="B37" s="535"/>
      <c r="C37" s="535"/>
      <c r="D37" s="524"/>
      <c r="E37" s="524"/>
      <c r="F37" s="536"/>
      <c r="G37" s="537"/>
      <c r="H37" s="538">
        <f t="shared" si="8"/>
        <v>0</v>
      </c>
      <c r="I37" s="538"/>
      <c r="J37" s="528"/>
      <c r="K37" s="529"/>
      <c r="L37" s="529"/>
      <c r="M37" s="530">
        <f t="shared" si="0"/>
        <v>0</v>
      </c>
      <c r="N37" s="529"/>
      <c r="O37" s="530">
        <f t="shared" si="1"/>
        <v>0</v>
      </c>
      <c r="P37" s="529"/>
      <c r="Q37" s="530">
        <f t="shared" si="2"/>
        <v>0</v>
      </c>
      <c r="R37" s="529"/>
      <c r="S37" s="530">
        <f t="shared" si="3"/>
        <v>0</v>
      </c>
      <c r="T37" s="529"/>
      <c r="U37" s="530">
        <f t="shared" si="4"/>
        <v>0</v>
      </c>
      <c r="V37" s="529"/>
      <c r="W37" s="530">
        <f t="shared" si="5"/>
        <v>0</v>
      </c>
      <c r="X37" s="529"/>
      <c r="Y37" s="530">
        <f t="shared" si="6"/>
        <v>0</v>
      </c>
      <c r="Z37" s="529"/>
      <c r="AA37" s="530">
        <f t="shared" si="7"/>
        <v>0</v>
      </c>
    </row>
    <row r="38" spans="1:27" ht="12.75" customHeight="1">
      <c r="A38" s="535"/>
      <c r="B38" s="535"/>
      <c r="C38" s="535"/>
      <c r="D38" s="524"/>
      <c r="E38" s="524"/>
      <c r="F38" s="536"/>
      <c r="G38" s="537"/>
      <c r="H38" s="538">
        <f t="shared" si="8"/>
        <v>0</v>
      </c>
      <c r="I38" s="538"/>
      <c r="J38" s="528"/>
      <c r="K38" s="529"/>
      <c r="L38" s="529"/>
      <c r="M38" s="530">
        <f t="shared" si="0"/>
        <v>0</v>
      </c>
      <c r="N38" s="529"/>
      <c r="O38" s="530">
        <f t="shared" si="1"/>
        <v>0</v>
      </c>
      <c r="P38" s="529"/>
      <c r="Q38" s="530">
        <f t="shared" si="2"/>
        <v>0</v>
      </c>
      <c r="R38" s="529"/>
      <c r="S38" s="530">
        <f t="shared" si="3"/>
        <v>0</v>
      </c>
      <c r="T38" s="529"/>
      <c r="U38" s="530">
        <f t="shared" si="4"/>
        <v>0</v>
      </c>
      <c r="V38" s="529"/>
      <c r="W38" s="530">
        <f t="shared" si="5"/>
        <v>0</v>
      </c>
      <c r="X38" s="529"/>
      <c r="Y38" s="530">
        <f t="shared" si="6"/>
        <v>0</v>
      </c>
      <c r="Z38" s="529"/>
      <c r="AA38" s="530">
        <f t="shared" si="7"/>
        <v>0</v>
      </c>
    </row>
    <row r="39" spans="1:27" ht="12.75" customHeight="1">
      <c r="A39" s="535"/>
      <c r="B39" s="535"/>
      <c r="C39" s="535"/>
      <c r="D39" s="524"/>
      <c r="E39" s="524"/>
      <c r="F39" s="536"/>
      <c r="G39" s="537"/>
      <c r="H39" s="538">
        <f t="shared" si="8"/>
        <v>0</v>
      </c>
      <c r="I39" s="538"/>
      <c r="J39" s="528"/>
      <c r="K39" s="529"/>
      <c r="L39" s="529"/>
      <c r="M39" s="530">
        <f t="shared" si="0"/>
        <v>0</v>
      </c>
      <c r="N39" s="529"/>
      <c r="O39" s="530">
        <f t="shared" si="1"/>
        <v>0</v>
      </c>
      <c r="P39" s="529"/>
      <c r="Q39" s="530">
        <f t="shared" si="2"/>
        <v>0</v>
      </c>
      <c r="R39" s="529"/>
      <c r="S39" s="530">
        <f t="shared" si="3"/>
        <v>0</v>
      </c>
      <c r="T39" s="529"/>
      <c r="U39" s="530">
        <f t="shared" si="4"/>
        <v>0</v>
      </c>
      <c r="V39" s="529"/>
      <c r="W39" s="530">
        <f t="shared" si="5"/>
        <v>0</v>
      </c>
      <c r="X39" s="529"/>
      <c r="Y39" s="530">
        <f t="shared" si="6"/>
        <v>0</v>
      </c>
      <c r="Z39" s="529"/>
      <c r="AA39" s="530">
        <f t="shared" si="7"/>
        <v>0</v>
      </c>
    </row>
    <row r="40" spans="1:27" ht="12.75" customHeight="1">
      <c r="A40" s="535"/>
      <c r="B40" s="535"/>
      <c r="C40" s="535"/>
      <c r="D40" s="524"/>
      <c r="E40" s="524"/>
      <c r="F40" s="536"/>
      <c r="G40" s="537"/>
      <c r="H40" s="538">
        <f t="shared" si="8"/>
        <v>0</v>
      </c>
      <c r="I40" s="538"/>
      <c r="J40" s="528"/>
      <c r="K40" s="529"/>
      <c r="L40" s="529"/>
      <c r="M40" s="530">
        <f t="shared" si="0"/>
        <v>0</v>
      </c>
      <c r="N40" s="529"/>
      <c r="O40" s="530">
        <f t="shared" si="1"/>
        <v>0</v>
      </c>
      <c r="P40" s="529"/>
      <c r="Q40" s="530">
        <f t="shared" si="2"/>
        <v>0</v>
      </c>
      <c r="R40" s="529"/>
      <c r="S40" s="530">
        <f t="shared" si="3"/>
        <v>0</v>
      </c>
      <c r="T40" s="529"/>
      <c r="U40" s="530">
        <f t="shared" si="4"/>
        <v>0</v>
      </c>
      <c r="V40" s="529"/>
      <c r="W40" s="530">
        <f t="shared" si="5"/>
        <v>0</v>
      </c>
      <c r="X40" s="529"/>
      <c r="Y40" s="530">
        <f t="shared" si="6"/>
        <v>0</v>
      </c>
      <c r="Z40" s="529"/>
      <c r="AA40" s="530">
        <f t="shared" si="7"/>
        <v>0</v>
      </c>
    </row>
    <row r="41" spans="1:27" ht="12.75" customHeight="1">
      <c r="A41" s="535"/>
      <c r="B41" s="535"/>
      <c r="C41" s="535"/>
      <c r="D41" s="524"/>
      <c r="E41" s="524"/>
      <c r="F41" s="536"/>
      <c r="G41" s="537"/>
      <c r="H41" s="538">
        <f t="shared" si="8"/>
        <v>0</v>
      </c>
      <c r="I41" s="538"/>
      <c r="J41" s="528"/>
      <c r="K41" s="529"/>
      <c r="L41" s="529"/>
      <c r="M41" s="530">
        <f t="shared" si="0"/>
        <v>0</v>
      </c>
      <c r="N41" s="529"/>
      <c r="O41" s="530">
        <f t="shared" si="1"/>
        <v>0</v>
      </c>
      <c r="P41" s="529"/>
      <c r="Q41" s="530">
        <f t="shared" si="2"/>
        <v>0</v>
      </c>
      <c r="R41" s="529"/>
      <c r="S41" s="530">
        <f t="shared" si="3"/>
        <v>0</v>
      </c>
      <c r="T41" s="529"/>
      <c r="U41" s="530">
        <f t="shared" si="4"/>
        <v>0</v>
      </c>
      <c r="V41" s="529"/>
      <c r="W41" s="530">
        <f t="shared" si="5"/>
        <v>0</v>
      </c>
      <c r="X41" s="529"/>
      <c r="Y41" s="530">
        <f t="shared" si="6"/>
        <v>0</v>
      </c>
      <c r="Z41" s="529"/>
      <c r="AA41" s="530">
        <f t="shared" si="7"/>
        <v>0</v>
      </c>
    </row>
    <row r="42" spans="1:27" ht="12.75" customHeight="1">
      <c r="A42" s="535"/>
      <c r="B42" s="535"/>
      <c r="C42" s="535"/>
      <c r="D42" s="524"/>
      <c r="E42" s="524"/>
      <c r="F42" s="536"/>
      <c r="G42" s="537"/>
      <c r="H42" s="538">
        <f t="shared" si="8"/>
        <v>0</v>
      </c>
      <c r="I42" s="538"/>
      <c r="J42" s="528"/>
      <c r="K42" s="529"/>
      <c r="L42" s="529"/>
      <c r="M42" s="530">
        <f t="shared" si="0"/>
        <v>0</v>
      </c>
      <c r="N42" s="529"/>
      <c r="O42" s="530">
        <f t="shared" si="1"/>
        <v>0</v>
      </c>
      <c r="P42" s="529"/>
      <c r="Q42" s="530">
        <f t="shared" si="2"/>
        <v>0</v>
      </c>
      <c r="R42" s="529"/>
      <c r="S42" s="530">
        <f t="shared" si="3"/>
        <v>0</v>
      </c>
      <c r="T42" s="529"/>
      <c r="U42" s="530">
        <f t="shared" si="4"/>
        <v>0</v>
      </c>
      <c r="V42" s="529"/>
      <c r="W42" s="530">
        <f t="shared" si="5"/>
        <v>0</v>
      </c>
      <c r="X42" s="529"/>
      <c r="Y42" s="530">
        <f t="shared" si="6"/>
        <v>0</v>
      </c>
      <c r="Z42" s="529"/>
      <c r="AA42" s="530">
        <f t="shared" si="7"/>
        <v>0</v>
      </c>
    </row>
    <row r="43" spans="1:27" ht="12.75" customHeight="1">
      <c r="A43" s="535"/>
      <c r="B43" s="535"/>
      <c r="C43" s="535"/>
      <c r="D43" s="524"/>
      <c r="E43" s="524"/>
      <c r="F43" s="536"/>
      <c r="G43" s="537"/>
      <c r="H43" s="538">
        <f t="shared" si="8"/>
        <v>0</v>
      </c>
      <c r="I43" s="538"/>
      <c r="J43" s="528"/>
      <c r="K43" s="529"/>
      <c r="L43" s="529"/>
      <c r="M43" s="530">
        <f t="shared" si="0"/>
        <v>0</v>
      </c>
      <c r="N43" s="529"/>
      <c r="O43" s="530">
        <f t="shared" si="1"/>
        <v>0</v>
      </c>
      <c r="P43" s="529"/>
      <c r="Q43" s="530">
        <f t="shared" si="2"/>
        <v>0</v>
      </c>
      <c r="R43" s="529"/>
      <c r="S43" s="530">
        <f t="shared" si="3"/>
        <v>0</v>
      </c>
      <c r="T43" s="529"/>
      <c r="U43" s="530">
        <f t="shared" si="4"/>
        <v>0</v>
      </c>
      <c r="V43" s="529"/>
      <c r="W43" s="530">
        <f t="shared" si="5"/>
        <v>0</v>
      </c>
      <c r="X43" s="529"/>
      <c r="Y43" s="530">
        <f t="shared" si="6"/>
        <v>0</v>
      </c>
      <c r="Z43" s="529"/>
      <c r="AA43" s="530">
        <f t="shared" si="7"/>
        <v>0</v>
      </c>
    </row>
    <row r="44" spans="1:27" ht="12.75" customHeight="1">
      <c r="A44" s="535"/>
      <c r="B44" s="535"/>
      <c r="C44" s="535"/>
      <c r="D44" s="524"/>
      <c r="E44" s="524"/>
      <c r="F44" s="536"/>
      <c r="G44" s="537"/>
      <c r="H44" s="538">
        <f t="shared" si="8"/>
        <v>0</v>
      </c>
      <c r="I44" s="538"/>
      <c r="J44" s="528"/>
      <c r="K44" s="529"/>
      <c r="L44" s="529"/>
      <c r="M44" s="530">
        <f t="shared" si="0"/>
        <v>0</v>
      </c>
      <c r="N44" s="529"/>
      <c r="O44" s="530">
        <f t="shared" si="1"/>
        <v>0</v>
      </c>
      <c r="P44" s="529"/>
      <c r="Q44" s="530">
        <f t="shared" si="2"/>
        <v>0</v>
      </c>
      <c r="R44" s="529"/>
      <c r="S44" s="530">
        <f t="shared" si="3"/>
        <v>0</v>
      </c>
      <c r="T44" s="529"/>
      <c r="U44" s="530">
        <f t="shared" si="4"/>
        <v>0</v>
      </c>
      <c r="V44" s="529"/>
      <c r="W44" s="530">
        <f t="shared" si="5"/>
        <v>0</v>
      </c>
      <c r="X44" s="529"/>
      <c r="Y44" s="530">
        <f t="shared" si="6"/>
        <v>0</v>
      </c>
      <c r="Z44" s="529"/>
      <c r="AA44" s="530">
        <f t="shared" si="7"/>
        <v>0</v>
      </c>
    </row>
    <row r="45" spans="1:27" ht="12.75" customHeight="1">
      <c r="A45" s="535"/>
      <c r="B45" s="535"/>
      <c r="C45" s="535"/>
      <c r="D45" s="524"/>
      <c r="E45" s="524"/>
      <c r="F45" s="536"/>
      <c r="G45" s="537"/>
      <c r="H45" s="538">
        <f t="shared" si="8"/>
        <v>0</v>
      </c>
      <c r="I45" s="538"/>
      <c r="J45" s="528"/>
      <c r="K45" s="529"/>
      <c r="L45" s="529"/>
      <c r="M45" s="530">
        <f t="shared" si="0"/>
        <v>0</v>
      </c>
      <c r="N45" s="529"/>
      <c r="O45" s="530">
        <f t="shared" si="1"/>
        <v>0</v>
      </c>
      <c r="P45" s="529"/>
      <c r="Q45" s="530">
        <f t="shared" si="2"/>
        <v>0</v>
      </c>
      <c r="R45" s="529"/>
      <c r="S45" s="530">
        <f t="shared" si="3"/>
        <v>0</v>
      </c>
      <c r="T45" s="529"/>
      <c r="U45" s="530">
        <f t="shared" si="4"/>
        <v>0</v>
      </c>
      <c r="V45" s="529"/>
      <c r="W45" s="530">
        <f t="shared" si="5"/>
        <v>0</v>
      </c>
      <c r="X45" s="529"/>
      <c r="Y45" s="530">
        <f t="shared" si="6"/>
        <v>0</v>
      </c>
      <c r="Z45" s="529"/>
      <c r="AA45" s="530">
        <f t="shared" si="7"/>
        <v>0</v>
      </c>
    </row>
    <row r="46" spans="1:27" ht="12.75" customHeight="1">
      <c r="A46" s="535"/>
      <c r="B46" s="535"/>
      <c r="C46" s="535"/>
      <c r="D46" s="524"/>
      <c r="E46" s="524"/>
      <c r="F46" s="536"/>
      <c r="G46" s="537"/>
      <c r="H46" s="538">
        <f t="shared" si="8"/>
        <v>0</v>
      </c>
      <c r="I46" s="538"/>
      <c r="J46" s="528"/>
      <c r="K46" s="529"/>
      <c r="L46" s="529"/>
      <c r="M46" s="530">
        <f t="shared" si="0"/>
        <v>0</v>
      </c>
      <c r="N46" s="529"/>
      <c r="O46" s="530">
        <f t="shared" si="1"/>
        <v>0</v>
      </c>
      <c r="P46" s="529"/>
      <c r="Q46" s="530">
        <f t="shared" si="2"/>
        <v>0</v>
      </c>
      <c r="R46" s="529"/>
      <c r="S46" s="530">
        <f t="shared" si="3"/>
        <v>0</v>
      </c>
      <c r="T46" s="529"/>
      <c r="U46" s="530">
        <f t="shared" si="4"/>
        <v>0</v>
      </c>
      <c r="V46" s="529"/>
      <c r="W46" s="530">
        <f t="shared" si="5"/>
        <v>0</v>
      </c>
      <c r="X46" s="529"/>
      <c r="Y46" s="530">
        <f t="shared" si="6"/>
        <v>0</v>
      </c>
      <c r="Z46" s="529"/>
      <c r="AA46" s="530">
        <f t="shared" si="7"/>
        <v>0</v>
      </c>
    </row>
    <row r="47" spans="1:27" ht="12.75" customHeight="1">
      <c r="A47" s="535"/>
      <c r="B47" s="535"/>
      <c r="C47" s="535"/>
      <c r="D47" s="524"/>
      <c r="E47" s="524"/>
      <c r="F47" s="536"/>
      <c r="G47" s="537"/>
      <c r="H47" s="538">
        <f t="shared" si="8"/>
        <v>0</v>
      </c>
      <c r="I47" s="538"/>
      <c r="J47" s="528"/>
      <c r="K47" s="529"/>
      <c r="L47" s="529"/>
      <c r="M47" s="530">
        <f t="shared" si="0"/>
        <v>0</v>
      </c>
      <c r="N47" s="529"/>
      <c r="O47" s="530">
        <f t="shared" si="1"/>
        <v>0</v>
      </c>
      <c r="P47" s="529"/>
      <c r="Q47" s="530">
        <f t="shared" si="2"/>
        <v>0</v>
      </c>
      <c r="R47" s="529"/>
      <c r="S47" s="530">
        <f t="shared" si="3"/>
        <v>0</v>
      </c>
      <c r="T47" s="529"/>
      <c r="U47" s="530">
        <f t="shared" si="4"/>
        <v>0</v>
      </c>
      <c r="V47" s="529"/>
      <c r="W47" s="530">
        <f t="shared" si="5"/>
        <v>0</v>
      </c>
      <c r="X47" s="529"/>
      <c r="Y47" s="530">
        <f t="shared" si="6"/>
        <v>0</v>
      </c>
      <c r="Z47" s="529"/>
      <c r="AA47" s="530">
        <f t="shared" si="7"/>
        <v>0</v>
      </c>
    </row>
    <row r="48" spans="1:27" ht="12.75" customHeight="1">
      <c r="A48" s="535"/>
      <c r="B48" s="535"/>
      <c r="C48" s="535"/>
      <c r="D48" s="524"/>
      <c r="E48" s="524"/>
      <c r="F48" s="536"/>
      <c r="G48" s="537"/>
      <c r="H48" s="538">
        <f t="shared" si="8"/>
        <v>0</v>
      </c>
      <c r="I48" s="538"/>
      <c r="J48" s="528"/>
      <c r="K48" s="529"/>
      <c r="L48" s="529"/>
      <c r="M48" s="530">
        <f t="shared" si="0"/>
        <v>0</v>
      </c>
      <c r="N48" s="529"/>
      <c r="O48" s="530">
        <f t="shared" si="1"/>
        <v>0</v>
      </c>
      <c r="P48" s="529"/>
      <c r="Q48" s="530">
        <f t="shared" si="2"/>
        <v>0</v>
      </c>
      <c r="R48" s="529"/>
      <c r="S48" s="530">
        <f t="shared" si="3"/>
        <v>0</v>
      </c>
      <c r="T48" s="529"/>
      <c r="U48" s="530">
        <f t="shared" si="4"/>
        <v>0</v>
      </c>
      <c r="V48" s="529"/>
      <c r="W48" s="530">
        <f t="shared" si="5"/>
        <v>0</v>
      </c>
      <c r="X48" s="529"/>
      <c r="Y48" s="530">
        <f t="shared" si="6"/>
        <v>0</v>
      </c>
      <c r="Z48" s="529"/>
      <c r="AA48" s="530">
        <f t="shared" si="7"/>
        <v>0</v>
      </c>
    </row>
    <row r="49" spans="1:27" ht="12.75" customHeight="1">
      <c r="A49" s="535"/>
      <c r="B49" s="535"/>
      <c r="C49" s="535"/>
      <c r="D49" s="524"/>
      <c r="E49" s="524"/>
      <c r="F49" s="536"/>
      <c r="G49" s="537"/>
      <c r="H49" s="538">
        <f t="shared" si="8"/>
        <v>0</v>
      </c>
      <c r="I49" s="538"/>
      <c r="J49" s="528"/>
      <c r="K49" s="529"/>
      <c r="L49" s="529"/>
      <c r="M49" s="530">
        <f t="shared" si="0"/>
        <v>0</v>
      </c>
      <c r="N49" s="529"/>
      <c r="O49" s="530">
        <f t="shared" si="1"/>
        <v>0</v>
      </c>
      <c r="P49" s="529"/>
      <c r="Q49" s="530">
        <f t="shared" si="2"/>
        <v>0</v>
      </c>
      <c r="R49" s="529"/>
      <c r="S49" s="530">
        <f t="shared" si="3"/>
        <v>0</v>
      </c>
      <c r="T49" s="529"/>
      <c r="U49" s="530">
        <f t="shared" si="4"/>
        <v>0</v>
      </c>
      <c r="V49" s="529"/>
      <c r="W49" s="530">
        <f t="shared" si="5"/>
        <v>0</v>
      </c>
      <c r="X49" s="529"/>
      <c r="Y49" s="530">
        <f t="shared" si="6"/>
        <v>0</v>
      </c>
      <c r="Z49" s="529"/>
      <c r="AA49" s="530">
        <f t="shared" si="7"/>
        <v>0</v>
      </c>
    </row>
    <row r="50" spans="1:27" ht="12.75" customHeight="1">
      <c r="A50" s="535"/>
      <c r="B50" s="535"/>
      <c r="C50" s="535"/>
      <c r="D50" s="524"/>
      <c r="E50" s="524"/>
      <c r="F50" s="536"/>
      <c r="G50" s="537"/>
      <c r="H50" s="538">
        <f t="shared" si="8"/>
        <v>0</v>
      </c>
      <c r="I50" s="538"/>
      <c r="J50" s="528"/>
      <c r="K50" s="529"/>
      <c r="L50" s="529"/>
      <c r="M50" s="530">
        <f t="shared" si="0"/>
        <v>0</v>
      </c>
      <c r="N50" s="529"/>
      <c r="O50" s="530">
        <f t="shared" si="1"/>
        <v>0</v>
      </c>
      <c r="P50" s="529"/>
      <c r="Q50" s="530">
        <f t="shared" si="2"/>
        <v>0</v>
      </c>
      <c r="R50" s="529"/>
      <c r="S50" s="530">
        <f t="shared" si="3"/>
        <v>0</v>
      </c>
      <c r="T50" s="529"/>
      <c r="U50" s="530">
        <f t="shared" si="4"/>
        <v>0</v>
      </c>
      <c r="V50" s="529"/>
      <c r="W50" s="530">
        <f t="shared" si="5"/>
        <v>0</v>
      </c>
      <c r="X50" s="529"/>
      <c r="Y50" s="530">
        <f t="shared" si="6"/>
        <v>0</v>
      </c>
      <c r="Z50" s="529"/>
      <c r="AA50" s="530">
        <f t="shared" si="7"/>
        <v>0</v>
      </c>
    </row>
    <row r="51" spans="1:27" ht="12">
      <c r="A51" s="535"/>
      <c r="B51" s="535"/>
      <c r="C51" s="535"/>
      <c r="D51" s="524"/>
      <c r="E51" s="524"/>
      <c r="F51" s="536"/>
      <c r="G51" s="537"/>
      <c r="H51" s="538">
        <f t="shared" si="8"/>
        <v>0</v>
      </c>
      <c r="I51" s="538"/>
      <c r="J51" s="528"/>
      <c r="K51" s="529"/>
      <c r="L51" s="529"/>
      <c r="M51" s="530">
        <f t="shared" si="0"/>
        <v>0</v>
      </c>
      <c r="N51" s="529"/>
      <c r="O51" s="530">
        <f t="shared" si="1"/>
        <v>0</v>
      </c>
      <c r="P51" s="529"/>
      <c r="Q51" s="530">
        <f t="shared" si="2"/>
        <v>0</v>
      </c>
      <c r="R51" s="529"/>
      <c r="S51" s="530">
        <f t="shared" si="3"/>
        <v>0</v>
      </c>
      <c r="T51" s="529"/>
      <c r="U51" s="530">
        <f t="shared" si="4"/>
        <v>0</v>
      </c>
      <c r="V51" s="529"/>
      <c r="W51" s="530">
        <f t="shared" si="5"/>
        <v>0</v>
      </c>
      <c r="X51" s="529"/>
      <c r="Y51" s="530">
        <f t="shared" si="6"/>
        <v>0</v>
      </c>
      <c r="Z51" s="529"/>
      <c r="AA51" s="530">
        <f t="shared" si="7"/>
        <v>0</v>
      </c>
    </row>
    <row r="52" spans="1:27" ht="12">
      <c r="A52" s="535"/>
      <c r="B52" s="535"/>
      <c r="C52" s="535"/>
      <c r="D52" s="524"/>
      <c r="E52" s="524"/>
      <c r="F52" s="536"/>
      <c r="G52" s="537"/>
      <c r="H52" s="538">
        <f t="shared" si="8"/>
        <v>0</v>
      </c>
      <c r="I52" s="538"/>
      <c r="J52" s="528"/>
      <c r="K52" s="529"/>
      <c r="L52" s="529"/>
      <c r="M52" s="530">
        <f t="shared" si="0"/>
        <v>0</v>
      </c>
      <c r="N52" s="529"/>
      <c r="O52" s="530">
        <f t="shared" si="1"/>
        <v>0</v>
      </c>
      <c r="P52" s="529"/>
      <c r="Q52" s="530">
        <f t="shared" si="2"/>
        <v>0</v>
      </c>
      <c r="R52" s="529"/>
      <c r="S52" s="530">
        <f t="shared" si="3"/>
        <v>0</v>
      </c>
      <c r="T52" s="529"/>
      <c r="U52" s="530">
        <f t="shared" si="4"/>
        <v>0</v>
      </c>
      <c r="V52" s="529"/>
      <c r="W52" s="530">
        <f t="shared" si="5"/>
        <v>0</v>
      </c>
      <c r="X52" s="529"/>
      <c r="Y52" s="530">
        <f t="shared" si="6"/>
        <v>0</v>
      </c>
      <c r="Z52" s="529"/>
      <c r="AA52" s="530">
        <f t="shared" si="7"/>
        <v>0</v>
      </c>
    </row>
    <row r="53" spans="1:27" ht="12">
      <c r="A53" s="535"/>
      <c r="B53" s="535"/>
      <c r="C53" s="535"/>
      <c r="D53" s="524"/>
      <c r="E53" s="524"/>
      <c r="F53" s="536"/>
      <c r="G53" s="537"/>
      <c r="H53" s="538">
        <f t="shared" si="8"/>
        <v>0</v>
      </c>
      <c r="I53" s="538"/>
      <c r="J53" s="528"/>
      <c r="K53" s="529"/>
      <c r="L53" s="529"/>
      <c r="M53" s="530">
        <f aca="true" t="shared" si="10" ref="M53:M84">ROUNDUP($G53*K53,2)</f>
        <v>0</v>
      </c>
      <c r="N53" s="529"/>
      <c r="O53" s="530">
        <f aca="true" t="shared" si="11" ref="O53:O84">ROUNDUP($G53*N53,2)</f>
        <v>0</v>
      </c>
      <c r="P53" s="529"/>
      <c r="Q53" s="530">
        <f aca="true" t="shared" si="12" ref="Q53:Q84">ROUNDUP($G53*P53,2)</f>
        <v>0</v>
      </c>
      <c r="R53" s="529"/>
      <c r="S53" s="530">
        <f aca="true" t="shared" si="13" ref="S53:S84">ROUNDUP($G53*R53,2)</f>
        <v>0</v>
      </c>
      <c r="T53" s="529"/>
      <c r="U53" s="530">
        <f aca="true" t="shared" si="14" ref="U53:U84">ROUNDUP($G53*T53,2)</f>
        <v>0</v>
      </c>
      <c r="V53" s="529"/>
      <c r="W53" s="530">
        <f aca="true" t="shared" si="15" ref="W53:W84">ROUNDUP($G53*V53,2)</f>
        <v>0</v>
      </c>
      <c r="X53" s="529"/>
      <c r="Y53" s="530">
        <f aca="true" t="shared" si="16" ref="Y53:Y84">ROUNDUP($G53*X53,2)</f>
        <v>0</v>
      </c>
      <c r="Z53" s="529"/>
      <c r="AA53" s="530">
        <f aca="true" t="shared" si="17" ref="AA53:AA84">ROUNDUP($G53*Z53,2)</f>
        <v>0</v>
      </c>
    </row>
    <row r="54" spans="1:27" ht="12">
      <c r="A54" s="535"/>
      <c r="B54" s="535"/>
      <c r="C54" s="535"/>
      <c r="D54" s="524"/>
      <c r="E54" s="524"/>
      <c r="F54" s="536"/>
      <c r="G54" s="537"/>
      <c r="H54" s="538">
        <f t="shared" si="8"/>
        <v>0</v>
      </c>
      <c r="I54" s="538"/>
      <c r="J54" s="528"/>
      <c r="K54" s="529"/>
      <c r="L54" s="529"/>
      <c r="M54" s="530">
        <f t="shared" si="10"/>
        <v>0</v>
      </c>
      <c r="N54" s="529"/>
      <c r="O54" s="530">
        <f t="shared" si="11"/>
        <v>0</v>
      </c>
      <c r="P54" s="529"/>
      <c r="Q54" s="530">
        <f t="shared" si="12"/>
        <v>0</v>
      </c>
      <c r="R54" s="529"/>
      <c r="S54" s="530">
        <f t="shared" si="13"/>
        <v>0</v>
      </c>
      <c r="T54" s="529"/>
      <c r="U54" s="530">
        <f t="shared" si="14"/>
        <v>0</v>
      </c>
      <c r="V54" s="529"/>
      <c r="W54" s="530">
        <f t="shared" si="15"/>
        <v>0</v>
      </c>
      <c r="X54" s="529"/>
      <c r="Y54" s="530">
        <f t="shared" si="16"/>
        <v>0</v>
      </c>
      <c r="Z54" s="529"/>
      <c r="AA54" s="530">
        <f t="shared" si="17"/>
        <v>0</v>
      </c>
    </row>
    <row r="55" spans="1:27" ht="12">
      <c r="A55" s="535"/>
      <c r="B55" s="535"/>
      <c r="C55" s="535"/>
      <c r="D55" s="524"/>
      <c r="E55" s="524"/>
      <c r="F55" s="536"/>
      <c r="G55" s="537"/>
      <c r="H55" s="538">
        <f t="shared" si="8"/>
        <v>0</v>
      </c>
      <c r="I55" s="538"/>
      <c r="J55" s="528"/>
      <c r="K55" s="529"/>
      <c r="L55" s="529"/>
      <c r="M55" s="530">
        <f t="shared" si="10"/>
        <v>0</v>
      </c>
      <c r="N55" s="529"/>
      <c r="O55" s="530">
        <f t="shared" si="11"/>
        <v>0</v>
      </c>
      <c r="P55" s="529"/>
      <c r="Q55" s="530">
        <f t="shared" si="12"/>
        <v>0</v>
      </c>
      <c r="R55" s="529"/>
      <c r="S55" s="530">
        <f t="shared" si="13"/>
        <v>0</v>
      </c>
      <c r="T55" s="529"/>
      <c r="U55" s="530">
        <f t="shared" si="14"/>
        <v>0</v>
      </c>
      <c r="V55" s="529"/>
      <c r="W55" s="530">
        <f t="shared" si="15"/>
        <v>0</v>
      </c>
      <c r="X55" s="529"/>
      <c r="Y55" s="530">
        <f t="shared" si="16"/>
        <v>0</v>
      </c>
      <c r="Z55" s="529"/>
      <c r="AA55" s="530">
        <f t="shared" si="17"/>
        <v>0</v>
      </c>
    </row>
    <row r="56" spans="1:27" ht="12">
      <c r="A56" s="535"/>
      <c r="B56" s="535"/>
      <c r="C56" s="535"/>
      <c r="D56" s="524"/>
      <c r="E56" s="524"/>
      <c r="F56" s="536"/>
      <c r="G56" s="537"/>
      <c r="H56" s="538">
        <f t="shared" si="8"/>
        <v>0</v>
      </c>
      <c r="I56" s="538"/>
      <c r="J56" s="528"/>
      <c r="K56" s="529"/>
      <c r="L56" s="529"/>
      <c r="M56" s="530">
        <f t="shared" si="10"/>
        <v>0</v>
      </c>
      <c r="N56" s="529"/>
      <c r="O56" s="530">
        <f t="shared" si="11"/>
        <v>0</v>
      </c>
      <c r="P56" s="529"/>
      <c r="Q56" s="530">
        <f t="shared" si="12"/>
        <v>0</v>
      </c>
      <c r="R56" s="529"/>
      <c r="S56" s="530">
        <f t="shared" si="13"/>
        <v>0</v>
      </c>
      <c r="T56" s="529"/>
      <c r="U56" s="530">
        <f t="shared" si="14"/>
        <v>0</v>
      </c>
      <c r="V56" s="529"/>
      <c r="W56" s="530">
        <f t="shared" si="15"/>
        <v>0</v>
      </c>
      <c r="X56" s="529"/>
      <c r="Y56" s="530">
        <f t="shared" si="16"/>
        <v>0</v>
      </c>
      <c r="Z56" s="529"/>
      <c r="AA56" s="530">
        <f t="shared" si="17"/>
        <v>0</v>
      </c>
    </row>
    <row r="57" spans="1:27" ht="12">
      <c r="A57" s="535"/>
      <c r="B57" s="535"/>
      <c r="C57" s="535"/>
      <c r="D57" s="524"/>
      <c r="E57" s="524"/>
      <c r="F57" s="536"/>
      <c r="G57" s="537"/>
      <c r="H57" s="538">
        <f t="shared" si="8"/>
        <v>0</v>
      </c>
      <c r="I57" s="538"/>
      <c r="J57" s="528"/>
      <c r="K57" s="529"/>
      <c r="L57" s="529"/>
      <c r="M57" s="530">
        <f t="shared" si="10"/>
        <v>0</v>
      </c>
      <c r="N57" s="529"/>
      <c r="O57" s="530">
        <f t="shared" si="11"/>
        <v>0</v>
      </c>
      <c r="P57" s="529"/>
      <c r="Q57" s="530">
        <f t="shared" si="12"/>
        <v>0</v>
      </c>
      <c r="R57" s="529"/>
      <c r="S57" s="530">
        <f t="shared" si="13"/>
        <v>0</v>
      </c>
      <c r="T57" s="529"/>
      <c r="U57" s="530">
        <f t="shared" si="14"/>
        <v>0</v>
      </c>
      <c r="V57" s="529"/>
      <c r="W57" s="530">
        <f t="shared" si="15"/>
        <v>0</v>
      </c>
      <c r="X57" s="529"/>
      <c r="Y57" s="530">
        <f t="shared" si="16"/>
        <v>0</v>
      </c>
      <c r="Z57" s="529"/>
      <c r="AA57" s="530">
        <f t="shared" si="17"/>
        <v>0</v>
      </c>
    </row>
    <row r="58" spans="1:27" ht="12">
      <c r="A58" s="535"/>
      <c r="B58" s="535"/>
      <c r="C58" s="535"/>
      <c r="D58" s="524"/>
      <c r="E58" s="524"/>
      <c r="F58" s="536"/>
      <c r="G58" s="537"/>
      <c r="H58" s="538">
        <f t="shared" si="8"/>
        <v>0</v>
      </c>
      <c r="I58" s="538"/>
      <c r="J58" s="528"/>
      <c r="K58" s="529"/>
      <c r="L58" s="529"/>
      <c r="M58" s="530">
        <f t="shared" si="10"/>
        <v>0</v>
      </c>
      <c r="N58" s="529"/>
      <c r="O58" s="530">
        <f t="shared" si="11"/>
        <v>0</v>
      </c>
      <c r="P58" s="529"/>
      <c r="Q58" s="530">
        <f t="shared" si="12"/>
        <v>0</v>
      </c>
      <c r="R58" s="529"/>
      <c r="S58" s="530">
        <f t="shared" si="13"/>
        <v>0</v>
      </c>
      <c r="T58" s="529"/>
      <c r="U58" s="530">
        <f t="shared" si="14"/>
        <v>0</v>
      </c>
      <c r="V58" s="529"/>
      <c r="W58" s="530">
        <f t="shared" si="15"/>
        <v>0</v>
      </c>
      <c r="X58" s="529"/>
      <c r="Y58" s="530">
        <f t="shared" si="16"/>
        <v>0</v>
      </c>
      <c r="Z58" s="529"/>
      <c r="AA58" s="530">
        <f t="shared" si="17"/>
        <v>0</v>
      </c>
    </row>
    <row r="59" spans="1:27" ht="12">
      <c r="A59" s="535"/>
      <c r="B59" s="535"/>
      <c r="C59" s="535"/>
      <c r="D59" s="524"/>
      <c r="E59" s="524"/>
      <c r="F59" s="536"/>
      <c r="G59" s="537"/>
      <c r="H59" s="538">
        <f t="shared" si="8"/>
        <v>0</v>
      </c>
      <c r="I59" s="538"/>
      <c r="J59" s="528"/>
      <c r="K59" s="529"/>
      <c r="L59" s="529"/>
      <c r="M59" s="530">
        <f t="shared" si="10"/>
        <v>0</v>
      </c>
      <c r="N59" s="529"/>
      <c r="O59" s="530">
        <f t="shared" si="11"/>
        <v>0</v>
      </c>
      <c r="P59" s="529"/>
      <c r="Q59" s="530">
        <f t="shared" si="12"/>
        <v>0</v>
      </c>
      <c r="R59" s="529"/>
      <c r="S59" s="530">
        <f t="shared" si="13"/>
        <v>0</v>
      </c>
      <c r="T59" s="529"/>
      <c r="U59" s="530">
        <f t="shared" si="14"/>
        <v>0</v>
      </c>
      <c r="V59" s="529"/>
      <c r="W59" s="530">
        <f t="shared" si="15"/>
        <v>0</v>
      </c>
      <c r="X59" s="529"/>
      <c r="Y59" s="530">
        <f t="shared" si="16"/>
        <v>0</v>
      </c>
      <c r="Z59" s="529"/>
      <c r="AA59" s="530">
        <f t="shared" si="17"/>
        <v>0</v>
      </c>
    </row>
    <row r="60" spans="1:27" ht="12">
      <c r="A60" s="535"/>
      <c r="B60" s="535"/>
      <c r="C60" s="535"/>
      <c r="D60" s="524"/>
      <c r="E60" s="524"/>
      <c r="F60" s="536"/>
      <c r="G60" s="537"/>
      <c r="H60" s="538">
        <f t="shared" si="8"/>
        <v>0</v>
      </c>
      <c r="I60" s="538"/>
      <c r="J60" s="528"/>
      <c r="K60" s="529"/>
      <c r="L60" s="529"/>
      <c r="M60" s="530">
        <f t="shared" si="10"/>
        <v>0</v>
      </c>
      <c r="N60" s="529"/>
      <c r="O60" s="530">
        <f t="shared" si="11"/>
        <v>0</v>
      </c>
      <c r="P60" s="529"/>
      <c r="Q60" s="530">
        <f t="shared" si="12"/>
        <v>0</v>
      </c>
      <c r="R60" s="529"/>
      <c r="S60" s="530">
        <f t="shared" si="13"/>
        <v>0</v>
      </c>
      <c r="T60" s="529"/>
      <c r="U60" s="530">
        <f t="shared" si="14"/>
        <v>0</v>
      </c>
      <c r="V60" s="529"/>
      <c r="W60" s="530">
        <f t="shared" si="15"/>
        <v>0</v>
      </c>
      <c r="X60" s="529"/>
      <c r="Y60" s="530">
        <f t="shared" si="16"/>
        <v>0</v>
      </c>
      <c r="Z60" s="529"/>
      <c r="AA60" s="530">
        <f t="shared" si="17"/>
        <v>0</v>
      </c>
    </row>
    <row r="61" spans="1:27" ht="12">
      <c r="A61" s="535"/>
      <c r="B61" s="535"/>
      <c r="C61" s="535"/>
      <c r="D61" s="524"/>
      <c r="E61" s="524"/>
      <c r="F61" s="536"/>
      <c r="G61" s="537"/>
      <c r="H61" s="538">
        <f t="shared" si="8"/>
        <v>0</v>
      </c>
      <c r="I61" s="538"/>
      <c r="J61" s="528"/>
      <c r="K61" s="529"/>
      <c r="L61" s="529"/>
      <c r="M61" s="530">
        <f t="shared" si="10"/>
        <v>0</v>
      </c>
      <c r="N61" s="529"/>
      <c r="O61" s="530">
        <f t="shared" si="11"/>
        <v>0</v>
      </c>
      <c r="P61" s="529"/>
      <c r="Q61" s="530">
        <f t="shared" si="12"/>
        <v>0</v>
      </c>
      <c r="R61" s="529"/>
      <c r="S61" s="530">
        <f t="shared" si="13"/>
        <v>0</v>
      </c>
      <c r="T61" s="529"/>
      <c r="U61" s="530">
        <f t="shared" si="14"/>
        <v>0</v>
      </c>
      <c r="V61" s="529"/>
      <c r="W61" s="530">
        <f t="shared" si="15"/>
        <v>0</v>
      </c>
      <c r="X61" s="529"/>
      <c r="Y61" s="530">
        <f t="shared" si="16"/>
        <v>0</v>
      </c>
      <c r="Z61" s="529"/>
      <c r="AA61" s="530">
        <f t="shared" si="17"/>
        <v>0</v>
      </c>
    </row>
    <row r="62" spans="1:27" ht="12">
      <c r="A62" s="535"/>
      <c r="B62" s="535"/>
      <c r="C62" s="535"/>
      <c r="D62" s="524"/>
      <c r="E62" s="524"/>
      <c r="F62" s="536"/>
      <c r="G62" s="537"/>
      <c r="H62" s="538">
        <f t="shared" si="8"/>
        <v>0</v>
      </c>
      <c r="I62" s="538"/>
      <c r="J62" s="528"/>
      <c r="K62" s="529"/>
      <c r="L62" s="529"/>
      <c r="M62" s="530">
        <f t="shared" si="10"/>
        <v>0</v>
      </c>
      <c r="N62" s="529"/>
      <c r="O62" s="530">
        <f t="shared" si="11"/>
        <v>0</v>
      </c>
      <c r="P62" s="529"/>
      <c r="Q62" s="530">
        <f t="shared" si="12"/>
        <v>0</v>
      </c>
      <c r="R62" s="529"/>
      <c r="S62" s="530">
        <f t="shared" si="13"/>
        <v>0</v>
      </c>
      <c r="T62" s="529"/>
      <c r="U62" s="530">
        <f t="shared" si="14"/>
        <v>0</v>
      </c>
      <c r="V62" s="529"/>
      <c r="W62" s="530">
        <f t="shared" si="15"/>
        <v>0</v>
      </c>
      <c r="X62" s="529"/>
      <c r="Y62" s="530">
        <f t="shared" si="16"/>
        <v>0</v>
      </c>
      <c r="Z62" s="529"/>
      <c r="AA62" s="530">
        <f t="shared" si="17"/>
        <v>0</v>
      </c>
    </row>
    <row r="63" spans="1:27" ht="12">
      <c r="A63" s="535"/>
      <c r="B63" s="535"/>
      <c r="C63" s="535"/>
      <c r="D63" s="524"/>
      <c r="E63" s="524"/>
      <c r="F63" s="536"/>
      <c r="G63" s="537"/>
      <c r="H63" s="538">
        <f t="shared" si="8"/>
        <v>0</v>
      </c>
      <c r="I63" s="538"/>
      <c r="J63" s="528"/>
      <c r="K63" s="529"/>
      <c r="L63" s="529"/>
      <c r="M63" s="530">
        <f t="shared" si="10"/>
        <v>0</v>
      </c>
      <c r="N63" s="529"/>
      <c r="O63" s="530">
        <f t="shared" si="11"/>
        <v>0</v>
      </c>
      <c r="P63" s="529"/>
      <c r="Q63" s="530">
        <f t="shared" si="12"/>
        <v>0</v>
      </c>
      <c r="R63" s="529"/>
      <c r="S63" s="530">
        <f t="shared" si="13"/>
        <v>0</v>
      </c>
      <c r="T63" s="529"/>
      <c r="U63" s="530">
        <f t="shared" si="14"/>
        <v>0</v>
      </c>
      <c r="V63" s="529"/>
      <c r="W63" s="530">
        <f t="shared" si="15"/>
        <v>0</v>
      </c>
      <c r="X63" s="529"/>
      <c r="Y63" s="530">
        <f t="shared" si="16"/>
        <v>0</v>
      </c>
      <c r="Z63" s="529"/>
      <c r="AA63" s="530">
        <f t="shared" si="17"/>
        <v>0</v>
      </c>
    </row>
    <row r="64" spans="1:27" ht="12">
      <c r="A64" s="535"/>
      <c r="B64" s="535"/>
      <c r="C64" s="535"/>
      <c r="D64" s="524"/>
      <c r="E64" s="524"/>
      <c r="F64" s="536"/>
      <c r="G64" s="537"/>
      <c r="H64" s="538">
        <f t="shared" si="8"/>
        <v>0</v>
      </c>
      <c r="I64" s="538"/>
      <c r="J64" s="528"/>
      <c r="K64" s="529"/>
      <c r="L64" s="529"/>
      <c r="M64" s="530">
        <f t="shared" si="10"/>
        <v>0</v>
      </c>
      <c r="N64" s="529"/>
      <c r="O64" s="530">
        <f t="shared" si="11"/>
        <v>0</v>
      </c>
      <c r="P64" s="529"/>
      <c r="Q64" s="530">
        <f t="shared" si="12"/>
        <v>0</v>
      </c>
      <c r="R64" s="529"/>
      <c r="S64" s="530">
        <f t="shared" si="13"/>
        <v>0</v>
      </c>
      <c r="T64" s="529"/>
      <c r="U64" s="530">
        <f t="shared" si="14"/>
        <v>0</v>
      </c>
      <c r="V64" s="529"/>
      <c r="W64" s="530">
        <f t="shared" si="15"/>
        <v>0</v>
      </c>
      <c r="X64" s="529"/>
      <c r="Y64" s="530">
        <f t="shared" si="16"/>
        <v>0</v>
      </c>
      <c r="Z64" s="529"/>
      <c r="AA64" s="530">
        <f t="shared" si="17"/>
        <v>0</v>
      </c>
    </row>
    <row r="65" spans="1:27" ht="12">
      <c r="A65" s="535"/>
      <c r="B65" s="535"/>
      <c r="C65" s="535"/>
      <c r="D65" s="524"/>
      <c r="E65" s="524"/>
      <c r="F65" s="536"/>
      <c r="G65" s="537"/>
      <c r="H65" s="538">
        <f t="shared" si="8"/>
        <v>0</v>
      </c>
      <c r="I65" s="538"/>
      <c r="J65" s="528"/>
      <c r="K65" s="529"/>
      <c r="L65" s="529"/>
      <c r="M65" s="530">
        <f t="shared" si="10"/>
        <v>0</v>
      </c>
      <c r="N65" s="529"/>
      <c r="O65" s="530">
        <f t="shared" si="11"/>
        <v>0</v>
      </c>
      <c r="P65" s="529"/>
      <c r="Q65" s="530">
        <f t="shared" si="12"/>
        <v>0</v>
      </c>
      <c r="R65" s="529"/>
      <c r="S65" s="530">
        <f t="shared" si="13"/>
        <v>0</v>
      </c>
      <c r="T65" s="529"/>
      <c r="U65" s="530">
        <f t="shared" si="14"/>
        <v>0</v>
      </c>
      <c r="V65" s="529"/>
      <c r="W65" s="530">
        <f t="shared" si="15"/>
        <v>0</v>
      </c>
      <c r="X65" s="529"/>
      <c r="Y65" s="530">
        <f t="shared" si="16"/>
        <v>0</v>
      </c>
      <c r="Z65" s="529"/>
      <c r="AA65" s="530">
        <f t="shared" si="17"/>
        <v>0</v>
      </c>
    </row>
    <row r="66" spans="1:27" ht="12">
      <c r="A66" s="535"/>
      <c r="B66" s="535"/>
      <c r="C66" s="535"/>
      <c r="D66" s="524"/>
      <c r="E66" s="524"/>
      <c r="F66" s="536"/>
      <c r="G66" s="537"/>
      <c r="H66" s="538">
        <f t="shared" si="8"/>
        <v>0</v>
      </c>
      <c r="I66" s="538"/>
      <c r="J66" s="528"/>
      <c r="K66" s="529"/>
      <c r="L66" s="529"/>
      <c r="M66" s="530">
        <f t="shared" si="10"/>
        <v>0</v>
      </c>
      <c r="N66" s="529"/>
      <c r="O66" s="530">
        <f t="shared" si="11"/>
        <v>0</v>
      </c>
      <c r="P66" s="529"/>
      <c r="Q66" s="530">
        <f t="shared" si="12"/>
        <v>0</v>
      </c>
      <c r="R66" s="529"/>
      <c r="S66" s="530">
        <f t="shared" si="13"/>
        <v>0</v>
      </c>
      <c r="T66" s="529"/>
      <c r="U66" s="530">
        <f t="shared" si="14"/>
        <v>0</v>
      </c>
      <c r="V66" s="529"/>
      <c r="W66" s="530">
        <f t="shared" si="15"/>
        <v>0</v>
      </c>
      <c r="X66" s="529"/>
      <c r="Y66" s="530">
        <f t="shared" si="16"/>
        <v>0</v>
      </c>
      <c r="Z66" s="529"/>
      <c r="AA66" s="530">
        <f t="shared" si="17"/>
        <v>0</v>
      </c>
    </row>
    <row r="67" spans="1:27" ht="12">
      <c r="A67" s="535"/>
      <c r="B67" s="535"/>
      <c r="C67" s="535"/>
      <c r="D67" s="524"/>
      <c r="E67" s="524"/>
      <c r="F67" s="536"/>
      <c r="G67" s="537"/>
      <c r="H67" s="538">
        <f t="shared" si="8"/>
        <v>0</v>
      </c>
      <c r="I67" s="538"/>
      <c r="J67" s="528"/>
      <c r="K67" s="529"/>
      <c r="L67" s="529"/>
      <c r="M67" s="530">
        <f t="shared" si="10"/>
        <v>0</v>
      </c>
      <c r="N67" s="529"/>
      <c r="O67" s="530">
        <f t="shared" si="11"/>
        <v>0</v>
      </c>
      <c r="P67" s="529"/>
      <c r="Q67" s="530">
        <f t="shared" si="12"/>
        <v>0</v>
      </c>
      <c r="R67" s="529"/>
      <c r="S67" s="530">
        <f t="shared" si="13"/>
        <v>0</v>
      </c>
      <c r="T67" s="529"/>
      <c r="U67" s="530">
        <f t="shared" si="14"/>
        <v>0</v>
      </c>
      <c r="V67" s="529"/>
      <c r="W67" s="530">
        <f t="shared" si="15"/>
        <v>0</v>
      </c>
      <c r="X67" s="529"/>
      <c r="Y67" s="530">
        <f t="shared" si="16"/>
        <v>0</v>
      </c>
      <c r="Z67" s="529"/>
      <c r="AA67" s="530">
        <f t="shared" si="17"/>
        <v>0</v>
      </c>
    </row>
    <row r="68" spans="1:27" ht="12">
      <c r="A68" s="535"/>
      <c r="B68" s="535"/>
      <c r="C68" s="535"/>
      <c r="D68" s="524"/>
      <c r="E68" s="524"/>
      <c r="F68" s="536"/>
      <c r="G68" s="537"/>
      <c r="H68" s="538">
        <f t="shared" si="8"/>
        <v>0</v>
      </c>
      <c r="I68" s="538"/>
      <c r="J68" s="528"/>
      <c r="K68" s="529"/>
      <c r="L68" s="529"/>
      <c r="M68" s="530">
        <f t="shared" si="10"/>
        <v>0</v>
      </c>
      <c r="N68" s="529"/>
      <c r="O68" s="530">
        <f t="shared" si="11"/>
        <v>0</v>
      </c>
      <c r="P68" s="529"/>
      <c r="Q68" s="530">
        <f t="shared" si="12"/>
        <v>0</v>
      </c>
      <c r="R68" s="529"/>
      <c r="S68" s="530">
        <f t="shared" si="13"/>
        <v>0</v>
      </c>
      <c r="T68" s="529"/>
      <c r="U68" s="530">
        <f t="shared" si="14"/>
        <v>0</v>
      </c>
      <c r="V68" s="529"/>
      <c r="W68" s="530">
        <f t="shared" si="15"/>
        <v>0</v>
      </c>
      <c r="X68" s="529"/>
      <c r="Y68" s="530">
        <f t="shared" si="16"/>
        <v>0</v>
      </c>
      <c r="Z68" s="529"/>
      <c r="AA68" s="530">
        <f t="shared" si="17"/>
        <v>0</v>
      </c>
    </row>
    <row r="69" spans="1:27" ht="12">
      <c r="A69" s="535"/>
      <c r="B69" s="535"/>
      <c r="C69" s="535"/>
      <c r="D69" s="524"/>
      <c r="E69" s="524"/>
      <c r="F69" s="536"/>
      <c r="G69" s="537"/>
      <c r="H69" s="538">
        <f t="shared" si="8"/>
        <v>0</v>
      </c>
      <c r="I69" s="538"/>
      <c r="J69" s="528"/>
      <c r="K69" s="529"/>
      <c r="L69" s="529"/>
      <c r="M69" s="530">
        <f t="shared" si="10"/>
        <v>0</v>
      </c>
      <c r="N69" s="529"/>
      <c r="O69" s="530">
        <f t="shared" si="11"/>
        <v>0</v>
      </c>
      <c r="P69" s="529"/>
      <c r="Q69" s="530">
        <f t="shared" si="12"/>
        <v>0</v>
      </c>
      <c r="R69" s="529"/>
      <c r="S69" s="530">
        <f t="shared" si="13"/>
        <v>0</v>
      </c>
      <c r="T69" s="529"/>
      <c r="U69" s="530">
        <f t="shared" si="14"/>
        <v>0</v>
      </c>
      <c r="V69" s="529"/>
      <c r="W69" s="530">
        <f t="shared" si="15"/>
        <v>0</v>
      </c>
      <c r="X69" s="529"/>
      <c r="Y69" s="530">
        <f t="shared" si="16"/>
        <v>0</v>
      </c>
      <c r="Z69" s="529"/>
      <c r="AA69" s="530">
        <f t="shared" si="17"/>
        <v>0</v>
      </c>
    </row>
    <row r="70" spans="1:27" ht="12">
      <c r="A70" s="535"/>
      <c r="B70" s="535"/>
      <c r="C70" s="535"/>
      <c r="D70" s="524"/>
      <c r="E70" s="524"/>
      <c r="F70" s="536"/>
      <c r="G70" s="537"/>
      <c r="H70" s="538">
        <f t="shared" si="8"/>
        <v>0</v>
      </c>
      <c r="I70" s="538"/>
      <c r="J70" s="528"/>
      <c r="K70" s="529"/>
      <c r="L70" s="529"/>
      <c r="M70" s="530">
        <f t="shared" si="10"/>
        <v>0</v>
      </c>
      <c r="N70" s="529"/>
      <c r="O70" s="530">
        <f t="shared" si="11"/>
        <v>0</v>
      </c>
      <c r="P70" s="529"/>
      <c r="Q70" s="530">
        <f t="shared" si="12"/>
        <v>0</v>
      </c>
      <c r="R70" s="529"/>
      <c r="S70" s="530">
        <f t="shared" si="13"/>
        <v>0</v>
      </c>
      <c r="T70" s="529"/>
      <c r="U70" s="530">
        <f t="shared" si="14"/>
        <v>0</v>
      </c>
      <c r="V70" s="529"/>
      <c r="W70" s="530">
        <f t="shared" si="15"/>
        <v>0</v>
      </c>
      <c r="X70" s="529"/>
      <c r="Y70" s="530">
        <f t="shared" si="16"/>
        <v>0</v>
      </c>
      <c r="Z70" s="529"/>
      <c r="AA70" s="530">
        <f t="shared" si="17"/>
        <v>0</v>
      </c>
    </row>
    <row r="71" spans="1:27" ht="12">
      <c r="A71" s="535"/>
      <c r="B71" s="535"/>
      <c r="C71" s="535"/>
      <c r="D71" s="524"/>
      <c r="E71" s="524"/>
      <c r="F71" s="536"/>
      <c r="G71" s="537"/>
      <c r="H71" s="538">
        <f t="shared" si="8"/>
        <v>0</v>
      </c>
      <c r="I71" s="538"/>
      <c r="J71" s="528"/>
      <c r="K71" s="529"/>
      <c r="L71" s="529"/>
      <c r="M71" s="530">
        <f t="shared" si="10"/>
        <v>0</v>
      </c>
      <c r="N71" s="529"/>
      <c r="O71" s="530">
        <f t="shared" si="11"/>
        <v>0</v>
      </c>
      <c r="P71" s="529"/>
      <c r="Q71" s="530">
        <f t="shared" si="12"/>
        <v>0</v>
      </c>
      <c r="R71" s="529"/>
      <c r="S71" s="530">
        <f t="shared" si="13"/>
        <v>0</v>
      </c>
      <c r="T71" s="529"/>
      <c r="U71" s="530">
        <f t="shared" si="14"/>
        <v>0</v>
      </c>
      <c r="V71" s="529"/>
      <c r="W71" s="530">
        <f t="shared" si="15"/>
        <v>0</v>
      </c>
      <c r="X71" s="529"/>
      <c r="Y71" s="530">
        <f t="shared" si="16"/>
        <v>0</v>
      </c>
      <c r="Z71" s="529"/>
      <c r="AA71" s="530">
        <f t="shared" si="17"/>
        <v>0</v>
      </c>
    </row>
    <row r="72" spans="1:27" ht="12">
      <c r="A72" s="535"/>
      <c r="B72" s="535"/>
      <c r="C72" s="535"/>
      <c r="D72" s="524"/>
      <c r="E72" s="524"/>
      <c r="F72" s="536"/>
      <c r="G72" s="537"/>
      <c r="H72" s="538">
        <f t="shared" si="8"/>
        <v>0</v>
      </c>
      <c r="I72" s="538"/>
      <c r="J72" s="528"/>
      <c r="K72" s="529"/>
      <c r="L72" s="529"/>
      <c r="M72" s="530">
        <f t="shared" si="10"/>
        <v>0</v>
      </c>
      <c r="N72" s="529"/>
      <c r="O72" s="530">
        <f t="shared" si="11"/>
        <v>0</v>
      </c>
      <c r="P72" s="529"/>
      <c r="Q72" s="530">
        <f t="shared" si="12"/>
        <v>0</v>
      </c>
      <c r="R72" s="529"/>
      <c r="S72" s="530">
        <f t="shared" si="13"/>
        <v>0</v>
      </c>
      <c r="T72" s="529"/>
      <c r="U72" s="530">
        <f t="shared" si="14"/>
        <v>0</v>
      </c>
      <c r="V72" s="529"/>
      <c r="W72" s="530">
        <f t="shared" si="15"/>
        <v>0</v>
      </c>
      <c r="X72" s="529"/>
      <c r="Y72" s="530">
        <f t="shared" si="16"/>
        <v>0</v>
      </c>
      <c r="Z72" s="529"/>
      <c r="AA72" s="530">
        <f t="shared" si="17"/>
        <v>0</v>
      </c>
    </row>
    <row r="73" spans="1:27" ht="12">
      <c r="A73" s="535"/>
      <c r="B73" s="535"/>
      <c r="C73" s="535"/>
      <c r="D73" s="524"/>
      <c r="E73" s="524"/>
      <c r="F73" s="536"/>
      <c r="G73" s="537"/>
      <c r="H73" s="538">
        <f t="shared" si="8"/>
        <v>0</v>
      </c>
      <c r="I73" s="538"/>
      <c r="J73" s="528"/>
      <c r="K73" s="529"/>
      <c r="L73" s="529"/>
      <c r="M73" s="530">
        <f t="shared" si="10"/>
        <v>0</v>
      </c>
      <c r="N73" s="529"/>
      <c r="O73" s="530">
        <f t="shared" si="11"/>
        <v>0</v>
      </c>
      <c r="P73" s="529"/>
      <c r="Q73" s="530">
        <f t="shared" si="12"/>
        <v>0</v>
      </c>
      <c r="R73" s="529"/>
      <c r="S73" s="530">
        <f t="shared" si="13"/>
        <v>0</v>
      </c>
      <c r="T73" s="529"/>
      <c r="U73" s="530">
        <f t="shared" si="14"/>
        <v>0</v>
      </c>
      <c r="V73" s="529"/>
      <c r="W73" s="530">
        <f t="shared" si="15"/>
        <v>0</v>
      </c>
      <c r="X73" s="529"/>
      <c r="Y73" s="530">
        <f t="shared" si="16"/>
        <v>0</v>
      </c>
      <c r="Z73" s="529"/>
      <c r="AA73" s="530">
        <f t="shared" si="17"/>
        <v>0</v>
      </c>
    </row>
    <row r="74" spans="1:27" ht="12">
      <c r="A74" s="535"/>
      <c r="B74" s="535"/>
      <c r="C74" s="535"/>
      <c r="D74" s="524"/>
      <c r="E74" s="524"/>
      <c r="F74" s="536"/>
      <c r="G74" s="537"/>
      <c r="H74" s="538">
        <f t="shared" si="8"/>
        <v>0</v>
      </c>
      <c r="I74" s="538"/>
      <c r="J74" s="528"/>
      <c r="K74" s="529"/>
      <c r="L74" s="529"/>
      <c r="M74" s="530">
        <f t="shared" si="10"/>
        <v>0</v>
      </c>
      <c r="N74" s="529"/>
      <c r="O74" s="530">
        <f t="shared" si="11"/>
        <v>0</v>
      </c>
      <c r="P74" s="529"/>
      <c r="Q74" s="530">
        <f t="shared" si="12"/>
        <v>0</v>
      </c>
      <c r="R74" s="529"/>
      <c r="S74" s="530">
        <f t="shared" si="13"/>
        <v>0</v>
      </c>
      <c r="T74" s="529"/>
      <c r="U74" s="530">
        <f t="shared" si="14"/>
        <v>0</v>
      </c>
      <c r="V74" s="529"/>
      <c r="W74" s="530">
        <f t="shared" si="15"/>
        <v>0</v>
      </c>
      <c r="X74" s="529"/>
      <c r="Y74" s="530">
        <f t="shared" si="16"/>
        <v>0</v>
      </c>
      <c r="Z74" s="529"/>
      <c r="AA74" s="530">
        <f t="shared" si="17"/>
        <v>0</v>
      </c>
    </row>
    <row r="75" spans="1:27" ht="12">
      <c r="A75" s="535"/>
      <c r="B75" s="535"/>
      <c r="C75" s="535"/>
      <c r="D75" s="524"/>
      <c r="E75" s="524"/>
      <c r="F75" s="536"/>
      <c r="G75" s="537"/>
      <c r="H75" s="538">
        <f t="shared" si="8"/>
        <v>0</v>
      </c>
      <c r="I75" s="538"/>
      <c r="J75" s="528"/>
      <c r="K75" s="529"/>
      <c r="L75" s="529"/>
      <c r="M75" s="530">
        <f t="shared" si="10"/>
        <v>0</v>
      </c>
      <c r="N75" s="529"/>
      <c r="O75" s="530">
        <f t="shared" si="11"/>
        <v>0</v>
      </c>
      <c r="P75" s="529"/>
      <c r="Q75" s="530">
        <f t="shared" si="12"/>
        <v>0</v>
      </c>
      <c r="R75" s="529"/>
      <c r="S75" s="530">
        <f t="shared" si="13"/>
        <v>0</v>
      </c>
      <c r="T75" s="529"/>
      <c r="U75" s="530">
        <f t="shared" si="14"/>
        <v>0</v>
      </c>
      <c r="V75" s="529"/>
      <c r="W75" s="530">
        <f t="shared" si="15"/>
        <v>0</v>
      </c>
      <c r="X75" s="529"/>
      <c r="Y75" s="530">
        <f t="shared" si="16"/>
        <v>0</v>
      </c>
      <c r="Z75" s="529"/>
      <c r="AA75" s="530">
        <f t="shared" si="17"/>
        <v>0</v>
      </c>
    </row>
    <row r="76" spans="1:27" ht="12">
      <c r="A76" s="535"/>
      <c r="B76" s="535"/>
      <c r="C76" s="535"/>
      <c r="D76" s="524"/>
      <c r="E76" s="524"/>
      <c r="F76" s="536"/>
      <c r="G76" s="537"/>
      <c r="H76" s="538">
        <f t="shared" si="8"/>
        <v>0</v>
      </c>
      <c r="I76" s="538"/>
      <c r="J76" s="528"/>
      <c r="K76" s="529"/>
      <c r="L76" s="529"/>
      <c r="M76" s="530">
        <f t="shared" si="10"/>
        <v>0</v>
      </c>
      <c r="N76" s="529"/>
      <c r="O76" s="530">
        <f t="shared" si="11"/>
        <v>0</v>
      </c>
      <c r="P76" s="529"/>
      <c r="Q76" s="530">
        <f t="shared" si="12"/>
        <v>0</v>
      </c>
      <c r="R76" s="529"/>
      <c r="S76" s="530">
        <f t="shared" si="13"/>
        <v>0</v>
      </c>
      <c r="T76" s="529"/>
      <c r="U76" s="530">
        <f t="shared" si="14"/>
        <v>0</v>
      </c>
      <c r="V76" s="529"/>
      <c r="W76" s="530">
        <f t="shared" si="15"/>
        <v>0</v>
      </c>
      <c r="X76" s="529"/>
      <c r="Y76" s="530">
        <f t="shared" si="16"/>
        <v>0</v>
      </c>
      <c r="Z76" s="529"/>
      <c r="AA76" s="530">
        <f t="shared" si="17"/>
        <v>0</v>
      </c>
    </row>
    <row r="77" spans="1:27" ht="12">
      <c r="A77" s="535"/>
      <c r="B77" s="535"/>
      <c r="C77" s="535"/>
      <c r="D77" s="524"/>
      <c r="E77" s="524"/>
      <c r="F77" s="536"/>
      <c r="G77" s="537"/>
      <c r="H77" s="538">
        <f t="shared" si="8"/>
        <v>0</v>
      </c>
      <c r="I77" s="538"/>
      <c r="J77" s="528"/>
      <c r="K77" s="529"/>
      <c r="L77" s="529"/>
      <c r="M77" s="530">
        <f t="shared" si="10"/>
        <v>0</v>
      </c>
      <c r="N77" s="529"/>
      <c r="O77" s="530">
        <f t="shared" si="11"/>
        <v>0</v>
      </c>
      <c r="P77" s="529"/>
      <c r="Q77" s="530">
        <f t="shared" si="12"/>
        <v>0</v>
      </c>
      <c r="R77" s="529"/>
      <c r="S77" s="530">
        <f t="shared" si="13"/>
        <v>0</v>
      </c>
      <c r="T77" s="529"/>
      <c r="U77" s="530">
        <f t="shared" si="14"/>
        <v>0</v>
      </c>
      <c r="V77" s="529"/>
      <c r="W77" s="530">
        <f t="shared" si="15"/>
        <v>0</v>
      </c>
      <c r="X77" s="529"/>
      <c r="Y77" s="530">
        <f t="shared" si="16"/>
        <v>0</v>
      </c>
      <c r="Z77" s="529"/>
      <c r="AA77" s="530">
        <f t="shared" si="17"/>
        <v>0</v>
      </c>
    </row>
    <row r="78" spans="1:27" ht="12">
      <c r="A78" s="535"/>
      <c r="B78" s="535"/>
      <c r="C78" s="535"/>
      <c r="D78" s="524"/>
      <c r="E78" s="524"/>
      <c r="F78" s="536"/>
      <c r="G78" s="537"/>
      <c r="H78" s="538">
        <f t="shared" si="8"/>
        <v>0</v>
      </c>
      <c r="I78" s="538"/>
      <c r="J78" s="528"/>
      <c r="K78" s="529"/>
      <c r="L78" s="529"/>
      <c r="M78" s="530">
        <f t="shared" si="10"/>
        <v>0</v>
      </c>
      <c r="N78" s="529"/>
      <c r="O78" s="530">
        <f t="shared" si="11"/>
        <v>0</v>
      </c>
      <c r="P78" s="529"/>
      <c r="Q78" s="530">
        <f t="shared" si="12"/>
        <v>0</v>
      </c>
      <c r="R78" s="529"/>
      <c r="S78" s="530">
        <f t="shared" si="13"/>
        <v>0</v>
      </c>
      <c r="T78" s="529"/>
      <c r="U78" s="530">
        <f t="shared" si="14"/>
        <v>0</v>
      </c>
      <c r="V78" s="529"/>
      <c r="W78" s="530">
        <f t="shared" si="15"/>
        <v>0</v>
      </c>
      <c r="X78" s="529"/>
      <c r="Y78" s="530">
        <f t="shared" si="16"/>
        <v>0</v>
      </c>
      <c r="Z78" s="529"/>
      <c r="AA78" s="530">
        <f t="shared" si="17"/>
        <v>0</v>
      </c>
    </row>
    <row r="79" spans="1:27" ht="12">
      <c r="A79" s="535"/>
      <c r="B79" s="535"/>
      <c r="C79" s="535"/>
      <c r="D79" s="524"/>
      <c r="E79" s="524"/>
      <c r="F79" s="536"/>
      <c r="G79" s="537"/>
      <c r="H79" s="538">
        <f t="shared" si="8"/>
        <v>0</v>
      </c>
      <c r="I79" s="538"/>
      <c r="J79" s="528"/>
      <c r="K79" s="529"/>
      <c r="L79" s="529"/>
      <c r="M79" s="530">
        <f t="shared" si="10"/>
        <v>0</v>
      </c>
      <c r="N79" s="529"/>
      <c r="O79" s="530">
        <f t="shared" si="11"/>
        <v>0</v>
      </c>
      <c r="P79" s="529"/>
      <c r="Q79" s="530">
        <f t="shared" si="12"/>
        <v>0</v>
      </c>
      <c r="R79" s="529"/>
      <c r="S79" s="530">
        <f t="shared" si="13"/>
        <v>0</v>
      </c>
      <c r="T79" s="529"/>
      <c r="U79" s="530">
        <f t="shared" si="14"/>
        <v>0</v>
      </c>
      <c r="V79" s="529"/>
      <c r="W79" s="530">
        <f t="shared" si="15"/>
        <v>0</v>
      </c>
      <c r="X79" s="529"/>
      <c r="Y79" s="530">
        <f t="shared" si="16"/>
        <v>0</v>
      </c>
      <c r="Z79" s="529"/>
      <c r="AA79" s="530">
        <f t="shared" si="17"/>
        <v>0</v>
      </c>
    </row>
    <row r="80" spans="1:27" ht="12">
      <c r="A80" s="535"/>
      <c r="B80" s="535"/>
      <c r="C80" s="535"/>
      <c r="D80" s="524"/>
      <c r="E80" s="524"/>
      <c r="F80" s="536"/>
      <c r="G80" s="537"/>
      <c r="H80" s="538">
        <f t="shared" si="8"/>
        <v>0</v>
      </c>
      <c r="I80" s="538"/>
      <c r="J80" s="528"/>
      <c r="K80" s="529"/>
      <c r="L80" s="529"/>
      <c r="M80" s="530">
        <f t="shared" si="10"/>
        <v>0</v>
      </c>
      <c r="N80" s="529"/>
      <c r="O80" s="530">
        <f t="shared" si="11"/>
        <v>0</v>
      </c>
      <c r="P80" s="529"/>
      <c r="Q80" s="530">
        <f t="shared" si="12"/>
        <v>0</v>
      </c>
      <c r="R80" s="529"/>
      <c r="S80" s="530">
        <f t="shared" si="13"/>
        <v>0</v>
      </c>
      <c r="T80" s="529"/>
      <c r="U80" s="530">
        <f t="shared" si="14"/>
        <v>0</v>
      </c>
      <c r="V80" s="529"/>
      <c r="W80" s="530">
        <f t="shared" si="15"/>
        <v>0</v>
      </c>
      <c r="X80" s="529"/>
      <c r="Y80" s="530">
        <f t="shared" si="16"/>
        <v>0</v>
      </c>
      <c r="Z80" s="529"/>
      <c r="AA80" s="530">
        <f t="shared" si="17"/>
        <v>0</v>
      </c>
    </row>
    <row r="81" spans="1:27" ht="12">
      <c r="A81" s="535"/>
      <c r="B81" s="535"/>
      <c r="C81" s="535"/>
      <c r="D81" s="524"/>
      <c r="E81" s="524"/>
      <c r="F81" s="536"/>
      <c r="G81" s="537"/>
      <c r="H81" s="538">
        <f t="shared" si="8"/>
        <v>0</v>
      </c>
      <c r="I81" s="538"/>
      <c r="J81" s="528"/>
      <c r="K81" s="529"/>
      <c r="L81" s="529"/>
      <c r="M81" s="530">
        <f t="shared" si="10"/>
        <v>0</v>
      </c>
      <c r="N81" s="529"/>
      <c r="O81" s="530">
        <f t="shared" si="11"/>
        <v>0</v>
      </c>
      <c r="P81" s="529"/>
      <c r="Q81" s="530">
        <f t="shared" si="12"/>
        <v>0</v>
      </c>
      <c r="R81" s="529"/>
      <c r="S81" s="530">
        <f t="shared" si="13"/>
        <v>0</v>
      </c>
      <c r="T81" s="529"/>
      <c r="U81" s="530">
        <f t="shared" si="14"/>
        <v>0</v>
      </c>
      <c r="V81" s="529"/>
      <c r="W81" s="530">
        <f t="shared" si="15"/>
        <v>0</v>
      </c>
      <c r="X81" s="529"/>
      <c r="Y81" s="530">
        <f t="shared" si="16"/>
        <v>0</v>
      </c>
      <c r="Z81" s="529"/>
      <c r="AA81" s="530">
        <f t="shared" si="17"/>
        <v>0</v>
      </c>
    </row>
    <row r="82" spans="1:27" ht="12.75" hidden="1">
      <c r="A82" s="535"/>
      <c r="B82" s="535"/>
      <c r="C82" s="535"/>
      <c r="D82" s="524"/>
      <c r="E82" s="524"/>
      <c r="F82" s="536"/>
      <c r="G82" s="537"/>
      <c r="H82" s="538">
        <f t="shared" si="8"/>
        <v>0</v>
      </c>
      <c r="I82" s="538"/>
      <c r="J82" s="528"/>
      <c r="K82" s="529"/>
      <c r="L82" s="529"/>
      <c r="M82" s="530">
        <f t="shared" si="10"/>
        <v>0</v>
      </c>
      <c r="N82" s="529"/>
      <c r="O82" s="530">
        <f t="shared" si="11"/>
        <v>0</v>
      </c>
      <c r="P82" s="529"/>
      <c r="Q82" s="530">
        <f t="shared" si="12"/>
        <v>0</v>
      </c>
      <c r="R82" s="529"/>
      <c r="S82" s="530">
        <f t="shared" si="13"/>
        <v>0</v>
      </c>
      <c r="T82" s="529"/>
      <c r="U82" s="530">
        <f t="shared" si="14"/>
        <v>0</v>
      </c>
      <c r="V82" s="529"/>
      <c r="W82" s="530">
        <f t="shared" si="15"/>
        <v>0</v>
      </c>
      <c r="X82" s="529"/>
      <c r="Y82" s="530">
        <f t="shared" si="16"/>
        <v>0</v>
      </c>
      <c r="Z82" s="529"/>
      <c r="AA82" s="530">
        <f t="shared" si="17"/>
        <v>0</v>
      </c>
    </row>
    <row r="83" spans="1:27" ht="12.75" hidden="1">
      <c r="A83" s="535"/>
      <c r="B83" s="535"/>
      <c r="C83" s="535"/>
      <c r="D83" s="524"/>
      <c r="E83" s="524"/>
      <c r="F83" s="536"/>
      <c r="G83" s="537"/>
      <c r="H83" s="538">
        <f t="shared" si="8"/>
        <v>0</v>
      </c>
      <c r="I83" s="538"/>
      <c r="J83" s="528"/>
      <c r="K83" s="529"/>
      <c r="L83" s="529"/>
      <c r="M83" s="530">
        <f t="shared" si="10"/>
        <v>0</v>
      </c>
      <c r="N83" s="529"/>
      <c r="O83" s="530">
        <f t="shared" si="11"/>
        <v>0</v>
      </c>
      <c r="P83" s="529"/>
      <c r="Q83" s="530">
        <f t="shared" si="12"/>
        <v>0</v>
      </c>
      <c r="R83" s="529"/>
      <c r="S83" s="530">
        <f t="shared" si="13"/>
        <v>0</v>
      </c>
      <c r="T83" s="529"/>
      <c r="U83" s="530">
        <f t="shared" si="14"/>
        <v>0</v>
      </c>
      <c r="V83" s="529"/>
      <c r="W83" s="530">
        <f t="shared" si="15"/>
        <v>0</v>
      </c>
      <c r="X83" s="529"/>
      <c r="Y83" s="530">
        <f t="shared" si="16"/>
        <v>0</v>
      </c>
      <c r="Z83" s="529"/>
      <c r="AA83" s="530">
        <f t="shared" si="17"/>
        <v>0</v>
      </c>
    </row>
    <row r="84" spans="1:27" ht="12.75" hidden="1">
      <c r="A84" s="535"/>
      <c r="B84" s="535"/>
      <c r="C84" s="535"/>
      <c r="D84" s="524"/>
      <c r="E84" s="524"/>
      <c r="F84" s="536"/>
      <c r="G84" s="537"/>
      <c r="H84" s="538">
        <f t="shared" si="8"/>
        <v>0</v>
      </c>
      <c r="I84" s="538"/>
      <c r="J84" s="528"/>
      <c r="K84" s="529"/>
      <c r="L84" s="529"/>
      <c r="M84" s="530">
        <f t="shared" si="10"/>
        <v>0</v>
      </c>
      <c r="N84" s="529"/>
      <c r="O84" s="530">
        <f t="shared" si="11"/>
        <v>0</v>
      </c>
      <c r="P84" s="529"/>
      <c r="Q84" s="530">
        <f t="shared" si="12"/>
        <v>0</v>
      </c>
      <c r="R84" s="529"/>
      <c r="S84" s="530">
        <f t="shared" si="13"/>
        <v>0</v>
      </c>
      <c r="T84" s="529"/>
      <c r="U84" s="530">
        <f t="shared" si="14"/>
        <v>0</v>
      </c>
      <c r="V84" s="529"/>
      <c r="W84" s="530">
        <f t="shared" si="15"/>
        <v>0</v>
      </c>
      <c r="X84" s="529"/>
      <c r="Y84" s="530">
        <f t="shared" si="16"/>
        <v>0</v>
      </c>
      <c r="Z84" s="529"/>
      <c r="AA84" s="530">
        <f t="shared" si="17"/>
        <v>0</v>
      </c>
    </row>
    <row r="85" spans="1:27" ht="12.75" hidden="1">
      <c r="A85" s="535"/>
      <c r="B85" s="535"/>
      <c r="C85" s="535"/>
      <c r="D85" s="524"/>
      <c r="E85" s="524"/>
      <c r="F85" s="536"/>
      <c r="G85" s="537"/>
      <c r="H85" s="538">
        <f t="shared" si="8"/>
        <v>0</v>
      </c>
      <c r="I85" s="538"/>
      <c r="J85" s="528"/>
      <c r="K85" s="529"/>
      <c r="L85" s="529"/>
      <c r="M85" s="530">
        <f aca="true" t="shared" si="18" ref="M85:M116">ROUNDUP($G85*K85,2)</f>
        <v>0</v>
      </c>
      <c r="N85" s="529"/>
      <c r="O85" s="530">
        <f aca="true" t="shared" si="19" ref="O85:O116">ROUNDUP($G85*N85,2)</f>
        <v>0</v>
      </c>
      <c r="P85" s="529"/>
      <c r="Q85" s="530">
        <f aca="true" t="shared" si="20" ref="Q85:Q116">ROUNDUP($G85*P85,2)</f>
        <v>0</v>
      </c>
      <c r="R85" s="529"/>
      <c r="S85" s="530">
        <f aca="true" t="shared" si="21" ref="S85:S116">ROUNDUP($G85*R85,2)</f>
        <v>0</v>
      </c>
      <c r="T85" s="529"/>
      <c r="U85" s="530">
        <f aca="true" t="shared" si="22" ref="U85:U116">ROUNDUP($G85*T85,2)</f>
        <v>0</v>
      </c>
      <c r="V85" s="529"/>
      <c r="W85" s="530">
        <f aca="true" t="shared" si="23" ref="W85:W116">ROUNDUP($G85*V85,2)</f>
        <v>0</v>
      </c>
      <c r="X85" s="529"/>
      <c r="Y85" s="530">
        <f aca="true" t="shared" si="24" ref="Y85:Y116">ROUNDUP($G85*X85,2)</f>
        <v>0</v>
      </c>
      <c r="Z85" s="529"/>
      <c r="AA85" s="530">
        <f aca="true" t="shared" si="25" ref="AA85:AA116">ROUNDUP($G85*Z85,2)</f>
        <v>0</v>
      </c>
    </row>
    <row r="86" spans="1:27" ht="12.75" hidden="1">
      <c r="A86" s="535"/>
      <c r="B86" s="535"/>
      <c r="C86" s="535"/>
      <c r="D86" s="524"/>
      <c r="E86" s="524"/>
      <c r="F86" s="536"/>
      <c r="G86" s="537"/>
      <c r="H86" s="538">
        <f aca="true" t="shared" si="26" ref="H86:H149">M86+O86+Q86+S86+U86+W86+Y86+AA86</f>
        <v>0</v>
      </c>
      <c r="I86" s="538"/>
      <c r="J86" s="528"/>
      <c r="K86" s="529"/>
      <c r="L86" s="529"/>
      <c r="M86" s="530">
        <f t="shared" si="18"/>
        <v>0</v>
      </c>
      <c r="N86" s="529"/>
      <c r="O86" s="530">
        <f t="shared" si="19"/>
        <v>0</v>
      </c>
      <c r="P86" s="529"/>
      <c r="Q86" s="530">
        <f t="shared" si="20"/>
        <v>0</v>
      </c>
      <c r="R86" s="529"/>
      <c r="S86" s="530">
        <f t="shared" si="21"/>
        <v>0</v>
      </c>
      <c r="T86" s="529"/>
      <c r="U86" s="530">
        <f t="shared" si="22"/>
        <v>0</v>
      </c>
      <c r="V86" s="529"/>
      <c r="W86" s="530">
        <f t="shared" si="23"/>
        <v>0</v>
      </c>
      <c r="X86" s="529"/>
      <c r="Y86" s="530">
        <f t="shared" si="24"/>
        <v>0</v>
      </c>
      <c r="Z86" s="529"/>
      <c r="AA86" s="530">
        <f t="shared" si="25"/>
        <v>0</v>
      </c>
    </row>
    <row r="87" spans="1:27" ht="12.75" hidden="1">
      <c r="A87" s="535"/>
      <c r="B87" s="535"/>
      <c r="C87" s="535"/>
      <c r="D87" s="524"/>
      <c r="E87" s="524"/>
      <c r="F87" s="536"/>
      <c r="G87" s="537"/>
      <c r="H87" s="538">
        <f t="shared" si="26"/>
        <v>0</v>
      </c>
      <c r="I87" s="538"/>
      <c r="J87" s="528"/>
      <c r="K87" s="529"/>
      <c r="L87" s="529"/>
      <c r="M87" s="530">
        <f t="shared" si="18"/>
        <v>0</v>
      </c>
      <c r="N87" s="529"/>
      <c r="O87" s="530">
        <f t="shared" si="19"/>
        <v>0</v>
      </c>
      <c r="P87" s="529"/>
      <c r="Q87" s="530">
        <f t="shared" si="20"/>
        <v>0</v>
      </c>
      <c r="R87" s="529"/>
      <c r="S87" s="530">
        <f t="shared" si="21"/>
        <v>0</v>
      </c>
      <c r="T87" s="529"/>
      <c r="U87" s="530">
        <f t="shared" si="22"/>
        <v>0</v>
      </c>
      <c r="V87" s="529"/>
      <c r="W87" s="530">
        <f t="shared" si="23"/>
        <v>0</v>
      </c>
      <c r="X87" s="529"/>
      <c r="Y87" s="530">
        <f t="shared" si="24"/>
        <v>0</v>
      </c>
      <c r="Z87" s="529"/>
      <c r="AA87" s="530">
        <f t="shared" si="25"/>
        <v>0</v>
      </c>
    </row>
    <row r="88" spans="1:27" ht="12.75" hidden="1">
      <c r="A88" s="535"/>
      <c r="B88" s="535"/>
      <c r="C88" s="535"/>
      <c r="D88" s="524"/>
      <c r="E88" s="524"/>
      <c r="F88" s="536"/>
      <c r="G88" s="537"/>
      <c r="H88" s="538">
        <f t="shared" si="26"/>
        <v>0</v>
      </c>
      <c r="I88" s="538"/>
      <c r="J88" s="528"/>
      <c r="K88" s="529"/>
      <c r="L88" s="529"/>
      <c r="M88" s="530">
        <f t="shared" si="18"/>
        <v>0</v>
      </c>
      <c r="N88" s="529"/>
      <c r="O88" s="530">
        <f t="shared" si="19"/>
        <v>0</v>
      </c>
      <c r="P88" s="529"/>
      <c r="Q88" s="530">
        <f t="shared" si="20"/>
        <v>0</v>
      </c>
      <c r="R88" s="529"/>
      <c r="S88" s="530">
        <f t="shared" si="21"/>
        <v>0</v>
      </c>
      <c r="T88" s="529"/>
      <c r="U88" s="530">
        <f t="shared" si="22"/>
        <v>0</v>
      </c>
      <c r="V88" s="529"/>
      <c r="W88" s="530">
        <f t="shared" si="23"/>
        <v>0</v>
      </c>
      <c r="X88" s="529"/>
      <c r="Y88" s="530">
        <f t="shared" si="24"/>
        <v>0</v>
      </c>
      <c r="Z88" s="529"/>
      <c r="AA88" s="530">
        <f t="shared" si="25"/>
        <v>0</v>
      </c>
    </row>
    <row r="89" spans="1:27" ht="12.75" hidden="1">
      <c r="A89" s="535"/>
      <c r="B89" s="535"/>
      <c r="C89" s="535"/>
      <c r="D89" s="524"/>
      <c r="E89" s="524"/>
      <c r="F89" s="536"/>
      <c r="G89" s="537"/>
      <c r="H89" s="538">
        <f t="shared" si="26"/>
        <v>0</v>
      </c>
      <c r="I89" s="538"/>
      <c r="J89" s="528"/>
      <c r="K89" s="529"/>
      <c r="L89" s="529"/>
      <c r="M89" s="530">
        <f t="shared" si="18"/>
        <v>0</v>
      </c>
      <c r="N89" s="529"/>
      <c r="O89" s="530">
        <f t="shared" si="19"/>
        <v>0</v>
      </c>
      <c r="P89" s="529"/>
      <c r="Q89" s="530">
        <f t="shared" si="20"/>
        <v>0</v>
      </c>
      <c r="R89" s="529"/>
      <c r="S89" s="530">
        <f t="shared" si="21"/>
        <v>0</v>
      </c>
      <c r="T89" s="529"/>
      <c r="U89" s="530">
        <f t="shared" si="22"/>
        <v>0</v>
      </c>
      <c r="V89" s="529"/>
      <c r="W89" s="530">
        <f t="shared" si="23"/>
        <v>0</v>
      </c>
      <c r="X89" s="529"/>
      <c r="Y89" s="530">
        <f t="shared" si="24"/>
        <v>0</v>
      </c>
      <c r="Z89" s="529"/>
      <c r="AA89" s="530">
        <f t="shared" si="25"/>
        <v>0</v>
      </c>
    </row>
    <row r="90" spans="1:27" ht="12.75" hidden="1">
      <c r="A90" s="535"/>
      <c r="B90" s="535"/>
      <c r="C90" s="535"/>
      <c r="D90" s="524"/>
      <c r="E90" s="524"/>
      <c r="F90" s="536"/>
      <c r="G90" s="537"/>
      <c r="H90" s="538">
        <f t="shared" si="26"/>
        <v>0</v>
      </c>
      <c r="I90" s="538"/>
      <c r="J90" s="528"/>
      <c r="K90" s="529"/>
      <c r="L90" s="529"/>
      <c r="M90" s="530">
        <f t="shared" si="18"/>
        <v>0</v>
      </c>
      <c r="N90" s="529"/>
      <c r="O90" s="530">
        <f t="shared" si="19"/>
        <v>0</v>
      </c>
      <c r="P90" s="529"/>
      <c r="Q90" s="530">
        <f t="shared" si="20"/>
        <v>0</v>
      </c>
      <c r="R90" s="529"/>
      <c r="S90" s="530">
        <f t="shared" si="21"/>
        <v>0</v>
      </c>
      <c r="T90" s="529"/>
      <c r="U90" s="530">
        <f t="shared" si="22"/>
        <v>0</v>
      </c>
      <c r="V90" s="529"/>
      <c r="W90" s="530">
        <f t="shared" si="23"/>
        <v>0</v>
      </c>
      <c r="X90" s="529"/>
      <c r="Y90" s="530">
        <f t="shared" si="24"/>
        <v>0</v>
      </c>
      <c r="Z90" s="529"/>
      <c r="AA90" s="530">
        <f t="shared" si="25"/>
        <v>0</v>
      </c>
    </row>
    <row r="91" spans="1:27" ht="12.75" hidden="1">
      <c r="A91" s="535"/>
      <c r="B91" s="535"/>
      <c r="C91" s="535"/>
      <c r="D91" s="524"/>
      <c r="E91" s="524"/>
      <c r="F91" s="536"/>
      <c r="G91" s="537"/>
      <c r="H91" s="538">
        <f t="shared" si="26"/>
        <v>0</v>
      </c>
      <c r="I91" s="538"/>
      <c r="J91" s="528"/>
      <c r="K91" s="529"/>
      <c r="L91" s="529"/>
      <c r="M91" s="530">
        <f t="shared" si="18"/>
        <v>0</v>
      </c>
      <c r="N91" s="529"/>
      <c r="O91" s="530">
        <f t="shared" si="19"/>
        <v>0</v>
      </c>
      <c r="P91" s="529"/>
      <c r="Q91" s="530">
        <f t="shared" si="20"/>
        <v>0</v>
      </c>
      <c r="R91" s="529"/>
      <c r="S91" s="530">
        <f t="shared" si="21"/>
        <v>0</v>
      </c>
      <c r="T91" s="529"/>
      <c r="U91" s="530">
        <f t="shared" si="22"/>
        <v>0</v>
      </c>
      <c r="V91" s="529"/>
      <c r="W91" s="530">
        <f t="shared" si="23"/>
        <v>0</v>
      </c>
      <c r="X91" s="529"/>
      <c r="Y91" s="530">
        <f t="shared" si="24"/>
        <v>0</v>
      </c>
      <c r="Z91" s="529"/>
      <c r="AA91" s="530">
        <f t="shared" si="25"/>
        <v>0</v>
      </c>
    </row>
    <row r="92" spans="1:27" ht="12.75" hidden="1">
      <c r="A92" s="535"/>
      <c r="B92" s="535"/>
      <c r="C92" s="535"/>
      <c r="D92" s="524"/>
      <c r="E92" s="524"/>
      <c r="F92" s="536"/>
      <c r="G92" s="537"/>
      <c r="H92" s="538">
        <f t="shared" si="26"/>
        <v>0</v>
      </c>
      <c r="I92" s="538"/>
      <c r="J92" s="528"/>
      <c r="K92" s="529"/>
      <c r="L92" s="529"/>
      <c r="M92" s="530">
        <f t="shared" si="18"/>
        <v>0</v>
      </c>
      <c r="N92" s="529"/>
      <c r="O92" s="530">
        <f t="shared" si="19"/>
        <v>0</v>
      </c>
      <c r="P92" s="529"/>
      <c r="Q92" s="530">
        <f t="shared" si="20"/>
        <v>0</v>
      </c>
      <c r="R92" s="529"/>
      <c r="S92" s="530">
        <f t="shared" si="21"/>
        <v>0</v>
      </c>
      <c r="T92" s="529"/>
      <c r="U92" s="530">
        <f t="shared" si="22"/>
        <v>0</v>
      </c>
      <c r="V92" s="529"/>
      <c r="W92" s="530">
        <f t="shared" si="23"/>
        <v>0</v>
      </c>
      <c r="X92" s="529"/>
      <c r="Y92" s="530">
        <f t="shared" si="24"/>
        <v>0</v>
      </c>
      <c r="Z92" s="529"/>
      <c r="AA92" s="530">
        <f t="shared" si="25"/>
        <v>0</v>
      </c>
    </row>
    <row r="93" spans="1:27" ht="12.75" hidden="1">
      <c r="A93" s="535"/>
      <c r="B93" s="535"/>
      <c r="C93" s="535"/>
      <c r="D93" s="524"/>
      <c r="E93" s="524"/>
      <c r="F93" s="536"/>
      <c r="G93" s="537"/>
      <c r="H93" s="538">
        <f t="shared" si="26"/>
        <v>0</v>
      </c>
      <c r="I93" s="538"/>
      <c r="J93" s="528"/>
      <c r="K93" s="529"/>
      <c r="L93" s="529"/>
      <c r="M93" s="530">
        <f t="shared" si="18"/>
        <v>0</v>
      </c>
      <c r="N93" s="529"/>
      <c r="O93" s="530">
        <f t="shared" si="19"/>
        <v>0</v>
      </c>
      <c r="P93" s="529"/>
      <c r="Q93" s="530">
        <f t="shared" si="20"/>
        <v>0</v>
      </c>
      <c r="R93" s="529"/>
      <c r="S93" s="530">
        <f t="shared" si="21"/>
        <v>0</v>
      </c>
      <c r="T93" s="529"/>
      <c r="U93" s="530">
        <f t="shared" si="22"/>
        <v>0</v>
      </c>
      <c r="V93" s="529"/>
      <c r="W93" s="530">
        <f t="shared" si="23"/>
        <v>0</v>
      </c>
      <c r="X93" s="529"/>
      <c r="Y93" s="530">
        <f t="shared" si="24"/>
        <v>0</v>
      </c>
      <c r="Z93" s="529"/>
      <c r="AA93" s="530">
        <f t="shared" si="25"/>
        <v>0</v>
      </c>
    </row>
    <row r="94" spans="1:27" ht="12.75" hidden="1">
      <c r="A94" s="535"/>
      <c r="B94" s="535"/>
      <c r="C94" s="535"/>
      <c r="D94" s="524"/>
      <c r="E94" s="524"/>
      <c r="F94" s="536"/>
      <c r="G94" s="537"/>
      <c r="H94" s="538">
        <f t="shared" si="26"/>
        <v>0</v>
      </c>
      <c r="I94" s="538"/>
      <c r="J94" s="528"/>
      <c r="K94" s="529"/>
      <c r="L94" s="529"/>
      <c r="M94" s="530">
        <f t="shared" si="18"/>
        <v>0</v>
      </c>
      <c r="N94" s="529"/>
      <c r="O94" s="530">
        <f t="shared" si="19"/>
        <v>0</v>
      </c>
      <c r="P94" s="529"/>
      <c r="Q94" s="530">
        <f t="shared" si="20"/>
        <v>0</v>
      </c>
      <c r="R94" s="529"/>
      <c r="S94" s="530">
        <f t="shared" si="21"/>
        <v>0</v>
      </c>
      <c r="T94" s="529"/>
      <c r="U94" s="530">
        <f t="shared" si="22"/>
        <v>0</v>
      </c>
      <c r="V94" s="529"/>
      <c r="W94" s="530">
        <f t="shared" si="23"/>
        <v>0</v>
      </c>
      <c r="X94" s="529"/>
      <c r="Y94" s="530">
        <f t="shared" si="24"/>
        <v>0</v>
      </c>
      <c r="Z94" s="529"/>
      <c r="AA94" s="530">
        <f t="shared" si="25"/>
        <v>0</v>
      </c>
    </row>
    <row r="95" spans="1:27" ht="12.75" hidden="1">
      <c r="A95" s="535"/>
      <c r="B95" s="535"/>
      <c r="C95" s="535"/>
      <c r="D95" s="524"/>
      <c r="E95" s="524"/>
      <c r="F95" s="536"/>
      <c r="G95" s="537"/>
      <c r="H95" s="538">
        <f t="shared" si="26"/>
        <v>0</v>
      </c>
      <c r="I95" s="538"/>
      <c r="J95" s="528"/>
      <c r="K95" s="529"/>
      <c r="L95" s="529"/>
      <c r="M95" s="530">
        <f t="shared" si="18"/>
        <v>0</v>
      </c>
      <c r="N95" s="529"/>
      <c r="O95" s="530">
        <f t="shared" si="19"/>
        <v>0</v>
      </c>
      <c r="P95" s="529"/>
      <c r="Q95" s="530">
        <f t="shared" si="20"/>
        <v>0</v>
      </c>
      <c r="R95" s="529"/>
      <c r="S95" s="530">
        <f t="shared" si="21"/>
        <v>0</v>
      </c>
      <c r="T95" s="529"/>
      <c r="U95" s="530">
        <f t="shared" si="22"/>
        <v>0</v>
      </c>
      <c r="V95" s="529"/>
      <c r="W95" s="530">
        <f t="shared" si="23"/>
        <v>0</v>
      </c>
      <c r="X95" s="529"/>
      <c r="Y95" s="530">
        <f t="shared" si="24"/>
        <v>0</v>
      </c>
      <c r="Z95" s="529"/>
      <c r="AA95" s="530">
        <f t="shared" si="25"/>
        <v>0</v>
      </c>
    </row>
    <row r="96" spans="1:27" ht="12.75" hidden="1">
      <c r="A96" s="535"/>
      <c r="B96" s="535"/>
      <c r="C96" s="535"/>
      <c r="D96" s="524"/>
      <c r="E96" s="524"/>
      <c r="F96" s="536"/>
      <c r="G96" s="537"/>
      <c r="H96" s="538">
        <f t="shared" si="26"/>
        <v>0</v>
      </c>
      <c r="I96" s="538"/>
      <c r="J96" s="528"/>
      <c r="K96" s="529"/>
      <c r="L96" s="529"/>
      <c r="M96" s="530">
        <f t="shared" si="18"/>
        <v>0</v>
      </c>
      <c r="N96" s="529"/>
      <c r="O96" s="530">
        <f t="shared" si="19"/>
        <v>0</v>
      </c>
      <c r="P96" s="529"/>
      <c r="Q96" s="530">
        <f t="shared" si="20"/>
        <v>0</v>
      </c>
      <c r="R96" s="529"/>
      <c r="S96" s="530">
        <f t="shared" si="21"/>
        <v>0</v>
      </c>
      <c r="T96" s="529"/>
      <c r="U96" s="530">
        <f t="shared" si="22"/>
        <v>0</v>
      </c>
      <c r="V96" s="529"/>
      <c r="W96" s="530">
        <f t="shared" si="23"/>
        <v>0</v>
      </c>
      <c r="X96" s="529"/>
      <c r="Y96" s="530">
        <f t="shared" si="24"/>
        <v>0</v>
      </c>
      <c r="Z96" s="529"/>
      <c r="AA96" s="530">
        <f t="shared" si="25"/>
        <v>0</v>
      </c>
    </row>
    <row r="97" spans="1:27" ht="12.75" hidden="1">
      <c r="A97" s="535"/>
      <c r="B97" s="535"/>
      <c r="C97" s="535"/>
      <c r="D97" s="524"/>
      <c r="E97" s="524"/>
      <c r="F97" s="536"/>
      <c r="G97" s="537"/>
      <c r="H97" s="538">
        <f t="shared" si="26"/>
        <v>0</v>
      </c>
      <c r="I97" s="538"/>
      <c r="J97" s="528"/>
      <c r="K97" s="529"/>
      <c r="L97" s="529"/>
      <c r="M97" s="530">
        <f t="shared" si="18"/>
        <v>0</v>
      </c>
      <c r="N97" s="529"/>
      <c r="O97" s="530">
        <f t="shared" si="19"/>
        <v>0</v>
      </c>
      <c r="P97" s="529"/>
      <c r="Q97" s="530">
        <f t="shared" si="20"/>
        <v>0</v>
      </c>
      <c r="R97" s="529"/>
      <c r="S97" s="530">
        <f t="shared" si="21"/>
        <v>0</v>
      </c>
      <c r="T97" s="529"/>
      <c r="U97" s="530">
        <f t="shared" si="22"/>
        <v>0</v>
      </c>
      <c r="V97" s="529"/>
      <c r="W97" s="530">
        <f t="shared" si="23"/>
        <v>0</v>
      </c>
      <c r="X97" s="529"/>
      <c r="Y97" s="530">
        <f t="shared" si="24"/>
        <v>0</v>
      </c>
      <c r="Z97" s="529"/>
      <c r="AA97" s="530">
        <f t="shared" si="25"/>
        <v>0</v>
      </c>
    </row>
    <row r="98" spans="1:27" ht="12.75" hidden="1">
      <c r="A98" s="535"/>
      <c r="B98" s="535"/>
      <c r="C98" s="535"/>
      <c r="D98" s="524"/>
      <c r="E98" s="524"/>
      <c r="F98" s="536"/>
      <c r="G98" s="537"/>
      <c r="H98" s="538">
        <f t="shared" si="26"/>
        <v>0</v>
      </c>
      <c r="I98" s="538"/>
      <c r="J98" s="528"/>
      <c r="K98" s="529"/>
      <c r="L98" s="529"/>
      <c r="M98" s="530">
        <f t="shared" si="18"/>
        <v>0</v>
      </c>
      <c r="N98" s="529"/>
      <c r="O98" s="530">
        <f t="shared" si="19"/>
        <v>0</v>
      </c>
      <c r="P98" s="529"/>
      <c r="Q98" s="530">
        <f t="shared" si="20"/>
        <v>0</v>
      </c>
      <c r="R98" s="529"/>
      <c r="S98" s="530">
        <f t="shared" si="21"/>
        <v>0</v>
      </c>
      <c r="T98" s="529"/>
      <c r="U98" s="530">
        <f t="shared" si="22"/>
        <v>0</v>
      </c>
      <c r="V98" s="529"/>
      <c r="W98" s="530">
        <f t="shared" si="23"/>
        <v>0</v>
      </c>
      <c r="X98" s="529"/>
      <c r="Y98" s="530">
        <f t="shared" si="24"/>
        <v>0</v>
      </c>
      <c r="Z98" s="529"/>
      <c r="AA98" s="530">
        <f t="shared" si="25"/>
        <v>0</v>
      </c>
    </row>
    <row r="99" spans="1:27" ht="12.75" hidden="1">
      <c r="A99" s="535"/>
      <c r="B99" s="535"/>
      <c r="C99" s="535"/>
      <c r="D99" s="524"/>
      <c r="E99" s="524"/>
      <c r="F99" s="536"/>
      <c r="G99" s="537"/>
      <c r="H99" s="538">
        <f t="shared" si="26"/>
        <v>0</v>
      </c>
      <c r="I99" s="538"/>
      <c r="J99" s="528"/>
      <c r="K99" s="529"/>
      <c r="L99" s="529"/>
      <c r="M99" s="530">
        <f t="shared" si="18"/>
        <v>0</v>
      </c>
      <c r="N99" s="529"/>
      <c r="O99" s="530">
        <f t="shared" si="19"/>
        <v>0</v>
      </c>
      <c r="P99" s="529"/>
      <c r="Q99" s="530">
        <f t="shared" si="20"/>
        <v>0</v>
      </c>
      <c r="R99" s="529"/>
      <c r="S99" s="530">
        <f t="shared" si="21"/>
        <v>0</v>
      </c>
      <c r="T99" s="529"/>
      <c r="U99" s="530">
        <f t="shared" si="22"/>
        <v>0</v>
      </c>
      <c r="V99" s="529"/>
      <c r="W99" s="530">
        <f t="shared" si="23"/>
        <v>0</v>
      </c>
      <c r="X99" s="529"/>
      <c r="Y99" s="530">
        <f t="shared" si="24"/>
        <v>0</v>
      </c>
      <c r="Z99" s="529"/>
      <c r="AA99" s="530">
        <f t="shared" si="25"/>
        <v>0</v>
      </c>
    </row>
    <row r="100" spans="1:27" ht="12.75" hidden="1">
      <c r="A100" s="535"/>
      <c r="B100" s="535"/>
      <c r="C100" s="535"/>
      <c r="D100" s="524"/>
      <c r="E100" s="524"/>
      <c r="F100" s="536"/>
      <c r="G100" s="537"/>
      <c r="H100" s="538">
        <f t="shared" si="26"/>
        <v>0</v>
      </c>
      <c r="I100" s="538"/>
      <c r="J100" s="528"/>
      <c r="K100" s="529"/>
      <c r="L100" s="529"/>
      <c r="M100" s="530">
        <f t="shared" si="18"/>
        <v>0</v>
      </c>
      <c r="N100" s="529"/>
      <c r="O100" s="530">
        <f t="shared" si="19"/>
        <v>0</v>
      </c>
      <c r="P100" s="529"/>
      <c r="Q100" s="530">
        <f t="shared" si="20"/>
        <v>0</v>
      </c>
      <c r="R100" s="529"/>
      <c r="S100" s="530">
        <f t="shared" si="21"/>
        <v>0</v>
      </c>
      <c r="T100" s="529"/>
      <c r="U100" s="530">
        <f t="shared" si="22"/>
        <v>0</v>
      </c>
      <c r="V100" s="529"/>
      <c r="W100" s="530">
        <f t="shared" si="23"/>
        <v>0</v>
      </c>
      <c r="X100" s="529"/>
      <c r="Y100" s="530">
        <f t="shared" si="24"/>
        <v>0</v>
      </c>
      <c r="Z100" s="529"/>
      <c r="AA100" s="530">
        <f t="shared" si="25"/>
        <v>0</v>
      </c>
    </row>
    <row r="101" spans="1:27" ht="12.75" hidden="1">
      <c r="A101" s="535"/>
      <c r="B101" s="535"/>
      <c r="C101" s="535"/>
      <c r="D101" s="524"/>
      <c r="E101" s="524"/>
      <c r="F101" s="536"/>
      <c r="G101" s="537"/>
      <c r="H101" s="538">
        <f t="shared" si="26"/>
        <v>0</v>
      </c>
      <c r="I101" s="538"/>
      <c r="J101" s="528"/>
      <c r="K101" s="529"/>
      <c r="L101" s="529"/>
      <c r="M101" s="530">
        <f t="shared" si="18"/>
        <v>0</v>
      </c>
      <c r="N101" s="529"/>
      <c r="O101" s="530">
        <f t="shared" si="19"/>
        <v>0</v>
      </c>
      <c r="P101" s="529"/>
      <c r="Q101" s="530">
        <f t="shared" si="20"/>
        <v>0</v>
      </c>
      <c r="R101" s="529"/>
      <c r="S101" s="530">
        <f t="shared" si="21"/>
        <v>0</v>
      </c>
      <c r="T101" s="529"/>
      <c r="U101" s="530">
        <f t="shared" si="22"/>
        <v>0</v>
      </c>
      <c r="V101" s="529"/>
      <c r="W101" s="530">
        <f t="shared" si="23"/>
        <v>0</v>
      </c>
      <c r="X101" s="529"/>
      <c r="Y101" s="530">
        <f t="shared" si="24"/>
        <v>0</v>
      </c>
      <c r="Z101" s="529"/>
      <c r="AA101" s="530">
        <f t="shared" si="25"/>
        <v>0</v>
      </c>
    </row>
    <row r="102" spans="1:27" ht="12.75" hidden="1">
      <c r="A102" s="535"/>
      <c r="B102" s="535"/>
      <c r="C102" s="535"/>
      <c r="D102" s="524"/>
      <c r="E102" s="524"/>
      <c r="F102" s="536"/>
      <c r="G102" s="537"/>
      <c r="H102" s="538">
        <f t="shared" si="26"/>
        <v>0</v>
      </c>
      <c r="I102" s="538"/>
      <c r="J102" s="528"/>
      <c r="K102" s="529"/>
      <c r="L102" s="529"/>
      <c r="M102" s="530">
        <f t="shared" si="18"/>
        <v>0</v>
      </c>
      <c r="N102" s="529"/>
      <c r="O102" s="530">
        <f t="shared" si="19"/>
        <v>0</v>
      </c>
      <c r="P102" s="529"/>
      <c r="Q102" s="530">
        <f t="shared" si="20"/>
        <v>0</v>
      </c>
      <c r="R102" s="529"/>
      <c r="S102" s="530">
        <f t="shared" si="21"/>
        <v>0</v>
      </c>
      <c r="T102" s="529"/>
      <c r="U102" s="530">
        <f t="shared" si="22"/>
        <v>0</v>
      </c>
      <c r="V102" s="529"/>
      <c r="W102" s="530">
        <f t="shared" si="23"/>
        <v>0</v>
      </c>
      <c r="X102" s="529"/>
      <c r="Y102" s="530">
        <f t="shared" si="24"/>
        <v>0</v>
      </c>
      <c r="Z102" s="529"/>
      <c r="AA102" s="530">
        <f t="shared" si="25"/>
        <v>0</v>
      </c>
    </row>
    <row r="103" spans="1:27" ht="12.75" hidden="1">
      <c r="A103" s="535"/>
      <c r="B103" s="535"/>
      <c r="C103" s="535"/>
      <c r="D103" s="524"/>
      <c r="E103" s="524"/>
      <c r="F103" s="536"/>
      <c r="G103" s="537"/>
      <c r="H103" s="538">
        <f t="shared" si="26"/>
        <v>0</v>
      </c>
      <c r="I103" s="538"/>
      <c r="J103" s="528"/>
      <c r="K103" s="529"/>
      <c r="L103" s="529"/>
      <c r="M103" s="530">
        <f t="shared" si="18"/>
        <v>0</v>
      </c>
      <c r="N103" s="529"/>
      <c r="O103" s="530">
        <f t="shared" si="19"/>
        <v>0</v>
      </c>
      <c r="P103" s="529"/>
      <c r="Q103" s="530">
        <f t="shared" si="20"/>
        <v>0</v>
      </c>
      <c r="R103" s="529"/>
      <c r="S103" s="530">
        <f t="shared" si="21"/>
        <v>0</v>
      </c>
      <c r="T103" s="529"/>
      <c r="U103" s="530">
        <f t="shared" si="22"/>
        <v>0</v>
      </c>
      <c r="V103" s="529"/>
      <c r="W103" s="530">
        <f t="shared" si="23"/>
        <v>0</v>
      </c>
      <c r="X103" s="529"/>
      <c r="Y103" s="530">
        <f t="shared" si="24"/>
        <v>0</v>
      </c>
      <c r="Z103" s="529"/>
      <c r="AA103" s="530">
        <f t="shared" si="25"/>
        <v>0</v>
      </c>
    </row>
    <row r="104" spans="1:27" ht="12.75" hidden="1">
      <c r="A104" s="535"/>
      <c r="B104" s="535"/>
      <c r="C104" s="535"/>
      <c r="D104" s="524"/>
      <c r="E104" s="524"/>
      <c r="F104" s="536"/>
      <c r="G104" s="537"/>
      <c r="H104" s="538">
        <f t="shared" si="26"/>
        <v>0</v>
      </c>
      <c r="I104" s="538"/>
      <c r="J104" s="528"/>
      <c r="K104" s="529"/>
      <c r="L104" s="529"/>
      <c r="M104" s="530">
        <f t="shared" si="18"/>
        <v>0</v>
      </c>
      <c r="N104" s="529"/>
      <c r="O104" s="530">
        <f t="shared" si="19"/>
        <v>0</v>
      </c>
      <c r="P104" s="529"/>
      <c r="Q104" s="530">
        <f t="shared" si="20"/>
        <v>0</v>
      </c>
      <c r="R104" s="529"/>
      <c r="S104" s="530">
        <f t="shared" si="21"/>
        <v>0</v>
      </c>
      <c r="T104" s="529"/>
      <c r="U104" s="530">
        <f t="shared" si="22"/>
        <v>0</v>
      </c>
      <c r="V104" s="529"/>
      <c r="W104" s="530">
        <f t="shared" si="23"/>
        <v>0</v>
      </c>
      <c r="X104" s="529"/>
      <c r="Y104" s="530">
        <f t="shared" si="24"/>
        <v>0</v>
      </c>
      <c r="Z104" s="529"/>
      <c r="AA104" s="530">
        <f t="shared" si="25"/>
        <v>0</v>
      </c>
    </row>
    <row r="105" spans="1:27" ht="12.75" hidden="1">
      <c r="A105" s="535"/>
      <c r="B105" s="535"/>
      <c r="C105" s="535"/>
      <c r="D105" s="524"/>
      <c r="E105" s="524"/>
      <c r="F105" s="536"/>
      <c r="G105" s="537"/>
      <c r="H105" s="538">
        <f t="shared" si="26"/>
        <v>0</v>
      </c>
      <c r="I105" s="538"/>
      <c r="J105" s="528"/>
      <c r="K105" s="529"/>
      <c r="L105" s="529"/>
      <c r="M105" s="530">
        <f t="shared" si="18"/>
        <v>0</v>
      </c>
      <c r="N105" s="529"/>
      <c r="O105" s="530">
        <f t="shared" si="19"/>
        <v>0</v>
      </c>
      <c r="P105" s="529"/>
      <c r="Q105" s="530">
        <f t="shared" si="20"/>
        <v>0</v>
      </c>
      <c r="R105" s="529"/>
      <c r="S105" s="530">
        <f t="shared" si="21"/>
        <v>0</v>
      </c>
      <c r="T105" s="529"/>
      <c r="U105" s="530">
        <f t="shared" si="22"/>
        <v>0</v>
      </c>
      <c r="V105" s="529"/>
      <c r="W105" s="530">
        <f t="shared" si="23"/>
        <v>0</v>
      </c>
      <c r="X105" s="529"/>
      <c r="Y105" s="530">
        <f t="shared" si="24"/>
        <v>0</v>
      </c>
      <c r="Z105" s="529"/>
      <c r="AA105" s="530">
        <f t="shared" si="25"/>
        <v>0</v>
      </c>
    </row>
    <row r="106" spans="1:27" ht="12.75" hidden="1">
      <c r="A106" s="535"/>
      <c r="B106" s="535"/>
      <c r="C106" s="535"/>
      <c r="D106" s="524"/>
      <c r="E106" s="524"/>
      <c r="F106" s="536"/>
      <c r="G106" s="537"/>
      <c r="H106" s="538">
        <f t="shared" si="26"/>
        <v>0</v>
      </c>
      <c r="I106" s="538"/>
      <c r="J106" s="528"/>
      <c r="K106" s="529"/>
      <c r="L106" s="529"/>
      <c r="M106" s="530">
        <f t="shared" si="18"/>
        <v>0</v>
      </c>
      <c r="N106" s="529"/>
      <c r="O106" s="530">
        <f t="shared" si="19"/>
        <v>0</v>
      </c>
      <c r="P106" s="529"/>
      <c r="Q106" s="530">
        <f t="shared" si="20"/>
        <v>0</v>
      </c>
      <c r="R106" s="529"/>
      <c r="S106" s="530">
        <f t="shared" si="21"/>
        <v>0</v>
      </c>
      <c r="T106" s="529"/>
      <c r="U106" s="530">
        <f t="shared" si="22"/>
        <v>0</v>
      </c>
      <c r="V106" s="529"/>
      <c r="W106" s="530">
        <f t="shared" si="23"/>
        <v>0</v>
      </c>
      <c r="X106" s="529"/>
      <c r="Y106" s="530">
        <f t="shared" si="24"/>
        <v>0</v>
      </c>
      <c r="Z106" s="529"/>
      <c r="AA106" s="530">
        <f t="shared" si="25"/>
        <v>0</v>
      </c>
    </row>
    <row r="107" spans="1:27" ht="12.75" hidden="1">
      <c r="A107" s="535"/>
      <c r="B107" s="535"/>
      <c r="C107" s="535"/>
      <c r="D107" s="524"/>
      <c r="E107" s="524"/>
      <c r="F107" s="536"/>
      <c r="G107" s="537"/>
      <c r="H107" s="538">
        <f t="shared" si="26"/>
        <v>0</v>
      </c>
      <c r="I107" s="538"/>
      <c r="J107" s="528"/>
      <c r="K107" s="529"/>
      <c r="L107" s="529"/>
      <c r="M107" s="530">
        <f t="shared" si="18"/>
        <v>0</v>
      </c>
      <c r="N107" s="529"/>
      <c r="O107" s="530">
        <f t="shared" si="19"/>
        <v>0</v>
      </c>
      <c r="P107" s="529"/>
      <c r="Q107" s="530">
        <f t="shared" si="20"/>
        <v>0</v>
      </c>
      <c r="R107" s="529"/>
      <c r="S107" s="530">
        <f t="shared" si="21"/>
        <v>0</v>
      </c>
      <c r="T107" s="529"/>
      <c r="U107" s="530">
        <f t="shared" si="22"/>
        <v>0</v>
      </c>
      <c r="V107" s="529"/>
      <c r="W107" s="530">
        <f t="shared" si="23"/>
        <v>0</v>
      </c>
      <c r="X107" s="529"/>
      <c r="Y107" s="530">
        <f t="shared" si="24"/>
        <v>0</v>
      </c>
      <c r="Z107" s="529"/>
      <c r="AA107" s="530">
        <f t="shared" si="25"/>
        <v>0</v>
      </c>
    </row>
    <row r="108" spans="1:27" ht="12.75" hidden="1">
      <c r="A108" s="535"/>
      <c r="B108" s="535"/>
      <c r="C108" s="535"/>
      <c r="D108" s="524"/>
      <c r="E108" s="524"/>
      <c r="F108" s="536"/>
      <c r="G108" s="537"/>
      <c r="H108" s="538">
        <f t="shared" si="26"/>
        <v>0</v>
      </c>
      <c r="I108" s="538"/>
      <c r="J108" s="528"/>
      <c r="K108" s="529"/>
      <c r="L108" s="529"/>
      <c r="M108" s="530">
        <f t="shared" si="18"/>
        <v>0</v>
      </c>
      <c r="N108" s="529"/>
      <c r="O108" s="530">
        <f t="shared" si="19"/>
        <v>0</v>
      </c>
      <c r="P108" s="529"/>
      <c r="Q108" s="530">
        <f t="shared" si="20"/>
        <v>0</v>
      </c>
      <c r="R108" s="529"/>
      <c r="S108" s="530">
        <f t="shared" si="21"/>
        <v>0</v>
      </c>
      <c r="T108" s="529"/>
      <c r="U108" s="530">
        <f t="shared" si="22"/>
        <v>0</v>
      </c>
      <c r="V108" s="529"/>
      <c r="W108" s="530">
        <f t="shared" si="23"/>
        <v>0</v>
      </c>
      <c r="X108" s="529"/>
      <c r="Y108" s="530">
        <f t="shared" si="24"/>
        <v>0</v>
      </c>
      <c r="Z108" s="529"/>
      <c r="AA108" s="530">
        <f t="shared" si="25"/>
        <v>0</v>
      </c>
    </row>
    <row r="109" spans="1:27" ht="12.75" hidden="1">
      <c r="A109" s="535"/>
      <c r="B109" s="535"/>
      <c r="C109" s="535"/>
      <c r="D109" s="524"/>
      <c r="E109" s="524"/>
      <c r="F109" s="536"/>
      <c r="G109" s="537"/>
      <c r="H109" s="538">
        <f t="shared" si="26"/>
        <v>0</v>
      </c>
      <c r="I109" s="538"/>
      <c r="J109" s="528"/>
      <c r="K109" s="529"/>
      <c r="L109" s="529"/>
      <c r="M109" s="530">
        <f t="shared" si="18"/>
        <v>0</v>
      </c>
      <c r="N109" s="529"/>
      <c r="O109" s="530">
        <f t="shared" si="19"/>
        <v>0</v>
      </c>
      <c r="P109" s="529"/>
      <c r="Q109" s="530">
        <f t="shared" si="20"/>
        <v>0</v>
      </c>
      <c r="R109" s="529"/>
      <c r="S109" s="530">
        <f t="shared" si="21"/>
        <v>0</v>
      </c>
      <c r="T109" s="529"/>
      <c r="U109" s="530">
        <f t="shared" si="22"/>
        <v>0</v>
      </c>
      <c r="V109" s="529"/>
      <c r="W109" s="530">
        <f t="shared" si="23"/>
        <v>0</v>
      </c>
      <c r="X109" s="529"/>
      <c r="Y109" s="530">
        <f t="shared" si="24"/>
        <v>0</v>
      </c>
      <c r="Z109" s="529"/>
      <c r="AA109" s="530">
        <f t="shared" si="25"/>
        <v>0</v>
      </c>
    </row>
    <row r="110" spans="1:27" ht="12.75" hidden="1">
      <c r="A110" s="535"/>
      <c r="B110" s="535"/>
      <c r="C110" s="535"/>
      <c r="D110" s="524"/>
      <c r="E110" s="524"/>
      <c r="F110" s="536"/>
      <c r="G110" s="537"/>
      <c r="H110" s="538">
        <f t="shared" si="26"/>
        <v>0</v>
      </c>
      <c r="I110" s="538"/>
      <c r="J110" s="528"/>
      <c r="K110" s="529"/>
      <c r="L110" s="529"/>
      <c r="M110" s="530">
        <f t="shared" si="18"/>
        <v>0</v>
      </c>
      <c r="N110" s="529"/>
      <c r="O110" s="530">
        <f t="shared" si="19"/>
        <v>0</v>
      </c>
      <c r="P110" s="529"/>
      <c r="Q110" s="530">
        <f t="shared" si="20"/>
        <v>0</v>
      </c>
      <c r="R110" s="529"/>
      <c r="S110" s="530">
        <f t="shared" si="21"/>
        <v>0</v>
      </c>
      <c r="T110" s="529"/>
      <c r="U110" s="530">
        <f t="shared" si="22"/>
        <v>0</v>
      </c>
      <c r="V110" s="529"/>
      <c r="W110" s="530">
        <f t="shared" si="23"/>
        <v>0</v>
      </c>
      <c r="X110" s="529"/>
      <c r="Y110" s="530">
        <f t="shared" si="24"/>
        <v>0</v>
      </c>
      <c r="Z110" s="529"/>
      <c r="AA110" s="530">
        <f t="shared" si="25"/>
        <v>0</v>
      </c>
    </row>
    <row r="111" spans="1:27" ht="12.75" hidden="1">
      <c r="A111" s="535"/>
      <c r="B111" s="535"/>
      <c r="C111" s="535"/>
      <c r="D111" s="524"/>
      <c r="E111" s="524"/>
      <c r="F111" s="536"/>
      <c r="G111" s="537"/>
      <c r="H111" s="538">
        <f t="shared" si="26"/>
        <v>0</v>
      </c>
      <c r="I111" s="538"/>
      <c r="J111" s="528"/>
      <c r="K111" s="529"/>
      <c r="L111" s="529"/>
      <c r="M111" s="530">
        <f t="shared" si="18"/>
        <v>0</v>
      </c>
      <c r="N111" s="529"/>
      <c r="O111" s="530">
        <f t="shared" si="19"/>
        <v>0</v>
      </c>
      <c r="P111" s="529"/>
      <c r="Q111" s="530">
        <f t="shared" si="20"/>
        <v>0</v>
      </c>
      <c r="R111" s="529"/>
      <c r="S111" s="530">
        <f t="shared" si="21"/>
        <v>0</v>
      </c>
      <c r="T111" s="529"/>
      <c r="U111" s="530">
        <f t="shared" si="22"/>
        <v>0</v>
      </c>
      <c r="V111" s="529"/>
      <c r="W111" s="530">
        <f t="shared" si="23"/>
        <v>0</v>
      </c>
      <c r="X111" s="529"/>
      <c r="Y111" s="530">
        <f t="shared" si="24"/>
        <v>0</v>
      </c>
      <c r="Z111" s="529"/>
      <c r="AA111" s="530">
        <f t="shared" si="25"/>
        <v>0</v>
      </c>
    </row>
    <row r="112" spans="1:27" ht="12.75" hidden="1">
      <c r="A112" s="535"/>
      <c r="B112" s="535"/>
      <c r="C112" s="535"/>
      <c r="D112" s="524"/>
      <c r="E112" s="524"/>
      <c r="F112" s="536"/>
      <c r="G112" s="537"/>
      <c r="H112" s="538">
        <f t="shared" si="26"/>
        <v>0</v>
      </c>
      <c r="I112" s="538"/>
      <c r="J112" s="528"/>
      <c r="K112" s="529"/>
      <c r="L112" s="529"/>
      <c r="M112" s="530">
        <f t="shared" si="18"/>
        <v>0</v>
      </c>
      <c r="N112" s="529"/>
      <c r="O112" s="530">
        <f t="shared" si="19"/>
        <v>0</v>
      </c>
      <c r="P112" s="529"/>
      <c r="Q112" s="530">
        <f t="shared" si="20"/>
        <v>0</v>
      </c>
      <c r="R112" s="529"/>
      <c r="S112" s="530">
        <f t="shared" si="21"/>
        <v>0</v>
      </c>
      <c r="T112" s="529"/>
      <c r="U112" s="530">
        <f t="shared" si="22"/>
        <v>0</v>
      </c>
      <c r="V112" s="529"/>
      <c r="W112" s="530">
        <f t="shared" si="23"/>
        <v>0</v>
      </c>
      <c r="X112" s="529"/>
      <c r="Y112" s="530">
        <f t="shared" si="24"/>
        <v>0</v>
      </c>
      <c r="Z112" s="529"/>
      <c r="AA112" s="530">
        <f t="shared" si="25"/>
        <v>0</v>
      </c>
    </row>
    <row r="113" spans="1:27" ht="12.75" hidden="1">
      <c r="A113" s="535"/>
      <c r="B113" s="535"/>
      <c r="C113" s="535"/>
      <c r="D113" s="524"/>
      <c r="E113" s="524"/>
      <c r="F113" s="536"/>
      <c r="G113" s="537"/>
      <c r="H113" s="538">
        <f t="shared" si="26"/>
        <v>0</v>
      </c>
      <c r="I113" s="538"/>
      <c r="J113" s="528"/>
      <c r="K113" s="529"/>
      <c r="L113" s="529"/>
      <c r="M113" s="530">
        <f t="shared" si="18"/>
        <v>0</v>
      </c>
      <c r="N113" s="529"/>
      <c r="O113" s="530">
        <f t="shared" si="19"/>
        <v>0</v>
      </c>
      <c r="P113" s="529"/>
      <c r="Q113" s="530">
        <f t="shared" si="20"/>
        <v>0</v>
      </c>
      <c r="R113" s="529"/>
      <c r="S113" s="530">
        <f t="shared" si="21"/>
        <v>0</v>
      </c>
      <c r="T113" s="529"/>
      <c r="U113" s="530">
        <f t="shared" si="22"/>
        <v>0</v>
      </c>
      <c r="V113" s="529"/>
      <c r="W113" s="530">
        <f t="shared" si="23"/>
        <v>0</v>
      </c>
      <c r="X113" s="529"/>
      <c r="Y113" s="530">
        <f t="shared" si="24"/>
        <v>0</v>
      </c>
      <c r="Z113" s="529"/>
      <c r="AA113" s="530">
        <f t="shared" si="25"/>
        <v>0</v>
      </c>
    </row>
    <row r="114" spans="1:27" ht="12.75" hidden="1">
      <c r="A114" s="535"/>
      <c r="B114" s="535"/>
      <c r="C114" s="535"/>
      <c r="D114" s="524"/>
      <c r="E114" s="524"/>
      <c r="F114" s="536"/>
      <c r="G114" s="537"/>
      <c r="H114" s="538">
        <f t="shared" si="26"/>
        <v>0</v>
      </c>
      <c r="I114" s="538"/>
      <c r="J114" s="528"/>
      <c r="K114" s="529"/>
      <c r="L114" s="529"/>
      <c r="M114" s="530">
        <f t="shared" si="18"/>
        <v>0</v>
      </c>
      <c r="N114" s="529"/>
      <c r="O114" s="530">
        <f t="shared" si="19"/>
        <v>0</v>
      </c>
      <c r="P114" s="529"/>
      <c r="Q114" s="530">
        <f t="shared" si="20"/>
        <v>0</v>
      </c>
      <c r="R114" s="529"/>
      <c r="S114" s="530">
        <f t="shared" si="21"/>
        <v>0</v>
      </c>
      <c r="T114" s="529"/>
      <c r="U114" s="530">
        <f t="shared" si="22"/>
        <v>0</v>
      </c>
      <c r="V114" s="529"/>
      <c r="W114" s="530">
        <f t="shared" si="23"/>
        <v>0</v>
      </c>
      <c r="X114" s="529"/>
      <c r="Y114" s="530">
        <f t="shared" si="24"/>
        <v>0</v>
      </c>
      <c r="Z114" s="529"/>
      <c r="AA114" s="530">
        <f t="shared" si="25"/>
        <v>0</v>
      </c>
    </row>
    <row r="115" spans="1:27" ht="12.75" hidden="1">
      <c r="A115" s="535"/>
      <c r="B115" s="535"/>
      <c r="C115" s="535"/>
      <c r="D115" s="524"/>
      <c r="E115" s="524"/>
      <c r="F115" s="536"/>
      <c r="G115" s="537"/>
      <c r="H115" s="538">
        <f t="shared" si="26"/>
        <v>0</v>
      </c>
      <c r="I115" s="538"/>
      <c r="J115" s="528"/>
      <c r="K115" s="529"/>
      <c r="L115" s="529"/>
      <c r="M115" s="530">
        <f t="shared" si="18"/>
        <v>0</v>
      </c>
      <c r="N115" s="529"/>
      <c r="O115" s="530">
        <f t="shared" si="19"/>
        <v>0</v>
      </c>
      <c r="P115" s="529"/>
      <c r="Q115" s="530">
        <f t="shared" si="20"/>
        <v>0</v>
      </c>
      <c r="R115" s="529"/>
      <c r="S115" s="530">
        <f t="shared" si="21"/>
        <v>0</v>
      </c>
      <c r="T115" s="529"/>
      <c r="U115" s="530">
        <f t="shared" si="22"/>
        <v>0</v>
      </c>
      <c r="V115" s="529"/>
      <c r="W115" s="530">
        <f t="shared" si="23"/>
        <v>0</v>
      </c>
      <c r="X115" s="529"/>
      <c r="Y115" s="530">
        <f t="shared" si="24"/>
        <v>0</v>
      </c>
      <c r="Z115" s="529"/>
      <c r="AA115" s="530">
        <f t="shared" si="25"/>
        <v>0</v>
      </c>
    </row>
    <row r="116" spans="1:27" ht="12.75" hidden="1">
      <c r="A116" s="535"/>
      <c r="B116" s="535"/>
      <c r="C116" s="535"/>
      <c r="D116" s="524"/>
      <c r="E116" s="524"/>
      <c r="F116" s="536"/>
      <c r="G116" s="537"/>
      <c r="H116" s="538">
        <f t="shared" si="26"/>
        <v>0</v>
      </c>
      <c r="I116" s="538"/>
      <c r="J116" s="528"/>
      <c r="K116" s="529"/>
      <c r="L116" s="529"/>
      <c r="M116" s="530">
        <f t="shared" si="18"/>
        <v>0</v>
      </c>
      <c r="N116" s="529"/>
      <c r="O116" s="530">
        <f t="shared" si="19"/>
        <v>0</v>
      </c>
      <c r="P116" s="529"/>
      <c r="Q116" s="530">
        <f t="shared" si="20"/>
        <v>0</v>
      </c>
      <c r="R116" s="529"/>
      <c r="S116" s="530">
        <f t="shared" si="21"/>
        <v>0</v>
      </c>
      <c r="T116" s="529"/>
      <c r="U116" s="530">
        <f t="shared" si="22"/>
        <v>0</v>
      </c>
      <c r="V116" s="529"/>
      <c r="W116" s="530">
        <f t="shared" si="23"/>
        <v>0</v>
      </c>
      <c r="X116" s="529"/>
      <c r="Y116" s="530">
        <f t="shared" si="24"/>
        <v>0</v>
      </c>
      <c r="Z116" s="529"/>
      <c r="AA116" s="530">
        <f t="shared" si="25"/>
        <v>0</v>
      </c>
    </row>
    <row r="117" spans="1:27" ht="12.75" hidden="1">
      <c r="A117" s="535"/>
      <c r="B117" s="535"/>
      <c r="C117" s="535"/>
      <c r="D117" s="524"/>
      <c r="E117" s="524"/>
      <c r="F117" s="536"/>
      <c r="G117" s="537"/>
      <c r="H117" s="538">
        <f t="shared" si="26"/>
        <v>0</v>
      </c>
      <c r="I117" s="538"/>
      <c r="J117" s="528"/>
      <c r="K117" s="529"/>
      <c r="L117" s="529"/>
      <c r="M117" s="530">
        <f aca="true" t="shared" si="27" ref="M117:M150">ROUNDUP($G117*K117,2)</f>
        <v>0</v>
      </c>
      <c r="N117" s="529"/>
      <c r="O117" s="530">
        <f aca="true" t="shared" si="28" ref="O117:O148">ROUNDUP($G117*N117,2)</f>
        <v>0</v>
      </c>
      <c r="P117" s="529"/>
      <c r="Q117" s="530">
        <f aca="true" t="shared" si="29" ref="Q117:Q148">ROUNDUP($G117*P117,2)</f>
        <v>0</v>
      </c>
      <c r="R117" s="529"/>
      <c r="S117" s="530">
        <f aca="true" t="shared" si="30" ref="S117:S148">ROUNDUP($G117*R117,2)</f>
        <v>0</v>
      </c>
      <c r="T117" s="529"/>
      <c r="U117" s="530">
        <f aca="true" t="shared" si="31" ref="U117:U148">ROUNDUP($G117*T117,2)</f>
        <v>0</v>
      </c>
      <c r="V117" s="529"/>
      <c r="W117" s="530">
        <f aca="true" t="shared" si="32" ref="W117:W148">ROUNDUP($G117*V117,2)</f>
        <v>0</v>
      </c>
      <c r="X117" s="529"/>
      <c r="Y117" s="530">
        <f aca="true" t="shared" si="33" ref="Y117:Y148">ROUNDUP($G117*X117,2)</f>
        <v>0</v>
      </c>
      <c r="Z117" s="529"/>
      <c r="AA117" s="530">
        <f aca="true" t="shared" si="34" ref="AA117:AA148">ROUNDUP($G117*Z117,2)</f>
        <v>0</v>
      </c>
    </row>
    <row r="118" spans="1:27" ht="12.75" hidden="1">
      <c r="A118" s="535"/>
      <c r="B118" s="535"/>
      <c r="C118" s="535"/>
      <c r="D118" s="524"/>
      <c r="E118" s="524"/>
      <c r="F118" s="536"/>
      <c r="G118" s="537"/>
      <c r="H118" s="538">
        <f t="shared" si="26"/>
        <v>0</v>
      </c>
      <c r="I118" s="538"/>
      <c r="J118" s="528"/>
      <c r="K118" s="529"/>
      <c r="L118" s="529"/>
      <c r="M118" s="530">
        <f t="shared" si="27"/>
        <v>0</v>
      </c>
      <c r="N118" s="529"/>
      <c r="O118" s="530">
        <f t="shared" si="28"/>
        <v>0</v>
      </c>
      <c r="P118" s="529"/>
      <c r="Q118" s="530">
        <f t="shared" si="29"/>
        <v>0</v>
      </c>
      <c r="R118" s="529"/>
      <c r="S118" s="530">
        <f t="shared" si="30"/>
        <v>0</v>
      </c>
      <c r="T118" s="529"/>
      <c r="U118" s="530">
        <f t="shared" si="31"/>
        <v>0</v>
      </c>
      <c r="V118" s="529"/>
      <c r="W118" s="530">
        <f t="shared" si="32"/>
        <v>0</v>
      </c>
      <c r="X118" s="529"/>
      <c r="Y118" s="530">
        <f t="shared" si="33"/>
        <v>0</v>
      </c>
      <c r="Z118" s="529"/>
      <c r="AA118" s="530">
        <f t="shared" si="34"/>
        <v>0</v>
      </c>
    </row>
    <row r="119" spans="1:27" ht="12.75" hidden="1">
      <c r="A119" s="535"/>
      <c r="B119" s="535"/>
      <c r="C119" s="535"/>
      <c r="D119" s="524"/>
      <c r="E119" s="524"/>
      <c r="F119" s="536"/>
      <c r="G119" s="537"/>
      <c r="H119" s="538">
        <f t="shared" si="26"/>
        <v>0</v>
      </c>
      <c r="I119" s="538"/>
      <c r="J119" s="528"/>
      <c r="K119" s="529"/>
      <c r="L119" s="529"/>
      <c r="M119" s="530">
        <f t="shared" si="27"/>
        <v>0</v>
      </c>
      <c r="N119" s="529"/>
      <c r="O119" s="530">
        <f t="shared" si="28"/>
        <v>0</v>
      </c>
      <c r="P119" s="529"/>
      <c r="Q119" s="530">
        <f t="shared" si="29"/>
        <v>0</v>
      </c>
      <c r="R119" s="529"/>
      <c r="S119" s="530">
        <f t="shared" si="30"/>
        <v>0</v>
      </c>
      <c r="T119" s="529"/>
      <c r="U119" s="530">
        <f t="shared" si="31"/>
        <v>0</v>
      </c>
      <c r="V119" s="529"/>
      <c r="W119" s="530">
        <f t="shared" si="32"/>
        <v>0</v>
      </c>
      <c r="X119" s="529"/>
      <c r="Y119" s="530">
        <f t="shared" si="33"/>
        <v>0</v>
      </c>
      <c r="Z119" s="529"/>
      <c r="AA119" s="530">
        <f t="shared" si="34"/>
        <v>0</v>
      </c>
    </row>
    <row r="120" spans="1:27" ht="12.75" hidden="1">
      <c r="A120" s="535"/>
      <c r="B120" s="535"/>
      <c r="C120" s="535"/>
      <c r="D120" s="524"/>
      <c r="E120" s="524"/>
      <c r="F120" s="536"/>
      <c r="G120" s="537"/>
      <c r="H120" s="538">
        <f t="shared" si="26"/>
        <v>0</v>
      </c>
      <c r="I120" s="538"/>
      <c r="J120" s="528"/>
      <c r="K120" s="529"/>
      <c r="L120" s="529"/>
      <c r="M120" s="530">
        <f t="shared" si="27"/>
        <v>0</v>
      </c>
      <c r="N120" s="529"/>
      <c r="O120" s="530">
        <f t="shared" si="28"/>
        <v>0</v>
      </c>
      <c r="P120" s="529"/>
      <c r="Q120" s="530">
        <f t="shared" si="29"/>
        <v>0</v>
      </c>
      <c r="R120" s="529"/>
      <c r="S120" s="530">
        <f t="shared" si="30"/>
        <v>0</v>
      </c>
      <c r="T120" s="529"/>
      <c r="U120" s="530">
        <f t="shared" si="31"/>
        <v>0</v>
      </c>
      <c r="V120" s="529"/>
      <c r="W120" s="530">
        <f t="shared" si="32"/>
        <v>0</v>
      </c>
      <c r="X120" s="529"/>
      <c r="Y120" s="530">
        <f t="shared" si="33"/>
        <v>0</v>
      </c>
      <c r="Z120" s="529"/>
      <c r="AA120" s="530">
        <f t="shared" si="34"/>
        <v>0</v>
      </c>
    </row>
    <row r="121" spans="1:27" ht="12.75" hidden="1">
      <c r="A121" s="535"/>
      <c r="B121" s="535"/>
      <c r="C121" s="535"/>
      <c r="D121" s="524"/>
      <c r="E121" s="524"/>
      <c r="F121" s="536"/>
      <c r="G121" s="537"/>
      <c r="H121" s="538">
        <f t="shared" si="26"/>
        <v>0</v>
      </c>
      <c r="I121" s="538"/>
      <c r="J121" s="528"/>
      <c r="K121" s="529"/>
      <c r="L121" s="529"/>
      <c r="M121" s="530">
        <f t="shared" si="27"/>
        <v>0</v>
      </c>
      <c r="N121" s="529"/>
      <c r="O121" s="530">
        <f t="shared" si="28"/>
        <v>0</v>
      </c>
      <c r="P121" s="529"/>
      <c r="Q121" s="530">
        <f t="shared" si="29"/>
        <v>0</v>
      </c>
      <c r="R121" s="529"/>
      <c r="S121" s="530">
        <f t="shared" si="30"/>
        <v>0</v>
      </c>
      <c r="T121" s="529"/>
      <c r="U121" s="530">
        <f t="shared" si="31"/>
        <v>0</v>
      </c>
      <c r="V121" s="529"/>
      <c r="W121" s="530">
        <f t="shared" si="32"/>
        <v>0</v>
      </c>
      <c r="X121" s="529"/>
      <c r="Y121" s="530">
        <f t="shared" si="33"/>
        <v>0</v>
      </c>
      <c r="Z121" s="529"/>
      <c r="AA121" s="530">
        <f t="shared" si="34"/>
        <v>0</v>
      </c>
    </row>
    <row r="122" spans="1:27" ht="12.75" hidden="1">
      <c r="A122" s="535"/>
      <c r="B122" s="535"/>
      <c r="C122" s="535"/>
      <c r="D122" s="524"/>
      <c r="E122" s="524"/>
      <c r="F122" s="536"/>
      <c r="G122" s="537"/>
      <c r="H122" s="538">
        <f t="shared" si="26"/>
        <v>0</v>
      </c>
      <c r="I122" s="538"/>
      <c r="J122" s="528"/>
      <c r="K122" s="529"/>
      <c r="L122" s="529"/>
      <c r="M122" s="530">
        <f t="shared" si="27"/>
        <v>0</v>
      </c>
      <c r="N122" s="529"/>
      <c r="O122" s="530">
        <f t="shared" si="28"/>
        <v>0</v>
      </c>
      <c r="P122" s="529"/>
      <c r="Q122" s="530">
        <f t="shared" si="29"/>
        <v>0</v>
      </c>
      <c r="R122" s="529"/>
      <c r="S122" s="530">
        <f t="shared" si="30"/>
        <v>0</v>
      </c>
      <c r="T122" s="529"/>
      <c r="U122" s="530">
        <f t="shared" si="31"/>
        <v>0</v>
      </c>
      <c r="V122" s="529"/>
      <c r="W122" s="530">
        <f t="shared" si="32"/>
        <v>0</v>
      </c>
      <c r="X122" s="529"/>
      <c r="Y122" s="530">
        <f t="shared" si="33"/>
        <v>0</v>
      </c>
      <c r="Z122" s="529"/>
      <c r="AA122" s="530">
        <f t="shared" si="34"/>
        <v>0</v>
      </c>
    </row>
    <row r="123" spans="1:27" ht="12.75" hidden="1">
      <c r="A123" s="535"/>
      <c r="B123" s="535"/>
      <c r="C123" s="535"/>
      <c r="D123" s="524"/>
      <c r="E123" s="524"/>
      <c r="F123" s="536"/>
      <c r="G123" s="537"/>
      <c r="H123" s="538">
        <f t="shared" si="26"/>
        <v>0</v>
      </c>
      <c r="I123" s="538"/>
      <c r="J123" s="528"/>
      <c r="K123" s="529"/>
      <c r="L123" s="529"/>
      <c r="M123" s="530">
        <f t="shared" si="27"/>
        <v>0</v>
      </c>
      <c r="N123" s="529"/>
      <c r="O123" s="530">
        <f t="shared" si="28"/>
        <v>0</v>
      </c>
      <c r="P123" s="529"/>
      <c r="Q123" s="530">
        <f t="shared" si="29"/>
        <v>0</v>
      </c>
      <c r="R123" s="529"/>
      <c r="S123" s="530">
        <f t="shared" si="30"/>
        <v>0</v>
      </c>
      <c r="T123" s="529"/>
      <c r="U123" s="530">
        <f t="shared" si="31"/>
        <v>0</v>
      </c>
      <c r="V123" s="529"/>
      <c r="W123" s="530">
        <f t="shared" si="32"/>
        <v>0</v>
      </c>
      <c r="X123" s="529"/>
      <c r="Y123" s="530">
        <f t="shared" si="33"/>
        <v>0</v>
      </c>
      <c r="Z123" s="529"/>
      <c r="AA123" s="530">
        <f t="shared" si="34"/>
        <v>0</v>
      </c>
    </row>
    <row r="124" spans="1:27" ht="12.75" hidden="1">
      <c r="A124" s="535"/>
      <c r="B124" s="535"/>
      <c r="C124" s="535"/>
      <c r="D124" s="524"/>
      <c r="E124" s="524"/>
      <c r="F124" s="536"/>
      <c r="G124" s="537"/>
      <c r="H124" s="538">
        <f t="shared" si="26"/>
        <v>0</v>
      </c>
      <c r="I124" s="538"/>
      <c r="J124" s="528"/>
      <c r="K124" s="529"/>
      <c r="L124" s="529"/>
      <c r="M124" s="530">
        <f t="shared" si="27"/>
        <v>0</v>
      </c>
      <c r="N124" s="529"/>
      <c r="O124" s="530">
        <f t="shared" si="28"/>
        <v>0</v>
      </c>
      <c r="P124" s="529"/>
      <c r="Q124" s="530">
        <f t="shared" si="29"/>
        <v>0</v>
      </c>
      <c r="R124" s="529"/>
      <c r="S124" s="530">
        <f t="shared" si="30"/>
        <v>0</v>
      </c>
      <c r="T124" s="529"/>
      <c r="U124" s="530">
        <f t="shared" si="31"/>
        <v>0</v>
      </c>
      <c r="V124" s="529"/>
      <c r="W124" s="530">
        <f t="shared" si="32"/>
        <v>0</v>
      </c>
      <c r="X124" s="529"/>
      <c r="Y124" s="530">
        <f t="shared" si="33"/>
        <v>0</v>
      </c>
      <c r="Z124" s="529"/>
      <c r="AA124" s="530">
        <f t="shared" si="34"/>
        <v>0</v>
      </c>
    </row>
    <row r="125" spans="1:27" ht="12.75" hidden="1">
      <c r="A125" s="535"/>
      <c r="B125" s="535"/>
      <c r="C125" s="535"/>
      <c r="D125" s="524"/>
      <c r="E125" s="524"/>
      <c r="F125" s="536"/>
      <c r="G125" s="537"/>
      <c r="H125" s="538">
        <f t="shared" si="26"/>
        <v>0</v>
      </c>
      <c r="I125" s="538"/>
      <c r="J125" s="528"/>
      <c r="K125" s="529"/>
      <c r="L125" s="529"/>
      <c r="M125" s="530">
        <f t="shared" si="27"/>
        <v>0</v>
      </c>
      <c r="N125" s="529"/>
      <c r="O125" s="530">
        <f t="shared" si="28"/>
        <v>0</v>
      </c>
      <c r="P125" s="529"/>
      <c r="Q125" s="530">
        <f t="shared" si="29"/>
        <v>0</v>
      </c>
      <c r="R125" s="529"/>
      <c r="S125" s="530">
        <f t="shared" si="30"/>
        <v>0</v>
      </c>
      <c r="T125" s="529"/>
      <c r="U125" s="530">
        <f t="shared" si="31"/>
        <v>0</v>
      </c>
      <c r="V125" s="529"/>
      <c r="W125" s="530">
        <f t="shared" si="32"/>
        <v>0</v>
      </c>
      <c r="X125" s="529"/>
      <c r="Y125" s="530">
        <f t="shared" si="33"/>
        <v>0</v>
      </c>
      <c r="Z125" s="529"/>
      <c r="AA125" s="530">
        <f t="shared" si="34"/>
        <v>0</v>
      </c>
    </row>
    <row r="126" spans="1:27" ht="12.75" hidden="1">
      <c r="A126" s="535"/>
      <c r="B126" s="535"/>
      <c r="C126" s="535"/>
      <c r="D126" s="524"/>
      <c r="E126" s="524"/>
      <c r="F126" s="536"/>
      <c r="G126" s="537"/>
      <c r="H126" s="538">
        <f t="shared" si="26"/>
        <v>0</v>
      </c>
      <c r="I126" s="538"/>
      <c r="J126" s="528"/>
      <c r="K126" s="529"/>
      <c r="L126" s="529"/>
      <c r="M126" s="530">
        <f t="shared" si="27"/>
        <v>0</v>
      </c>
      <c r="N126" s="529"/>
      <c r="O126" s="530">
        <f t="shared" si="28"/>
        <v>0</v>
      </c>
      <c r="P126" s="529"/>
      <c r="Q126" s="530">
        <f t="shared" si="29"/>
        <v>0</v>
      </c>
      <c r="R126" s="529"/>
      <c r="S126" s="530">
        <f t="shared" si="30"/>
        <v>0</v>
      </c>
      <c r="T126" s="529"/>
      <c r="U126" s="530">
        <f t="shared" si="31"/>
        <v>0</v>
      </c>
      <c r="V126" s="529"/>
      <c r="W126" s="530">
        <f t="shared" si="32"/>
        <v>0</v>
      </c>
      <c r="X126" s="529"/>
      <c r="Y126" s="530">
        <f t="shared" si="33"/>
        <v>0</v>
      </c>
      <c r="Z126" s="529"/>
      <c r="AA126" s="530">
        <f t="shared" si="34"/>
        <v>0</v>
      </c>
    </row>
    <row r="127" spans="1:27" ht="12.75" hidden="1">
      <c r="A127" s="535"/>
      <c r="B127" s="535"/>
      <c r="C127" s="535"/>
      <c r="D127" s="524"/>
      <c r="E127" s="524"/>
      <c r="F127" s="536"/>
      <c r="G127" s="537"/>
      <c r="H127" s="538">
        <f t="shared" si="26"/>
        <v>0</v>
      </c>
      <c r="I127" s="538"/>
      <c r="J127" s="528"/>
      <c r="K127" s="529"/>
      <c r="L127" s="529"/>
      <c r="M127" s="530">
        <f t="shared" si="27"/>
        <v>0</v>
      </c>
      <c r="N127" s="529"/>
      <c r="O127" s="530">
        <f t="shared" si="28"/>
        <v>0</v>
      </c>
      <c r="P127" s="529"/>
      <c r="Q127" s="530">
        <f t="shared" si="29"/>
        <v>0</v>
      </c>
      <c r="R127" s="529"/>
      <c r="S127" s="530">
        <f t="shared" si="30"/>
        <v>0</v>
      </c>
      <c r="T127" s="529"/>
      <c r="U127" s="530">
        <f t="shared" si="31"/>
        <v>0</v>
      </c>
      <c r="V127" s="529"/>
      <c r="W127" s="530">
        <f t="shared" si="32"/>
        <v>0</v>
      </c>
      <c r="X127" s="529"/>
      <c r="Y127" s="530">
        <f t="shared" si="33"/>
        <v>0</v>
      </c>
      <c r="Z127" s="529"/>
      <c r="AA127" s="530">
        <f t="shared" si="34"/>
        <v>0</v>
      </c>
    </row>
    <row r="128" spans="1:27" ht="12.75" hidden="1">
      <c r="A128" s="535"/>
      <c r="B128" s="535"/>
      <c r="C128" s="535"/>
      <c r="D128" s="524"/>
      <c r="E128" s="524"/>
      <c r="F128" s="536"/>
      <c r="G128" s="537"/>
      <c r="H128" s="538">
        <f t="shared" si="26"/>
        <v>0</v>
      </c>
      <c r="I128" s="538"/>
      <c r="J128" s="528"/>
      <c r="K128" s="529"/>
      <c r="L128" s="529"/>
      <c r="M128" s="530">
        <f t="shared" si="27"/>
        <v>0</v>
      </c>
      <c r="N128" s="529"/>
      <c r="O128" s="530">
        <f t="shared" si="28"/>
        <v>0</v>
      </c>
      <c r="P128" s="529"/>
      <c r="Q128" s="530">
        <f t="shared" si="29"/>
        <v>0</v>
      </c>
      <c r="R128" s="529"/>
      <c r="S128" s="530">
        <f t="shared" si="30"/>
        <v>0</v>
      </c>
      <c r="T128" s="529"/>
      <c r="U128" s="530">
        <f t="shared" si="31"/>
        <v>0</v>
      </c>
      <c r="V128" s="529"/>
      <c r="W128" s="530">
        <f t="shared" si="32"/>
        <v>0</v>
      </c>
      <c r="X128" s="529"/>
      <c r="Y128" s="530">
        <f t="shared" si="33"/>
        <v>0</v>
      </c>
      <c r="Z128" s="529"/>
      <c r="AA128" s="530">
        <f t="shared" si="34"/>
        <v>0</v>
      </c>
    </row>
    <row r="129" spans="1:27" ht="12.75" hidden="1">
      <c r="A129" s="535"/>
      <c r="B129" s="535"/>
      <c r="C129" s="535"/>
      <c r="D129" s="524"/>
      <c r="E129" s="524"/>
      <c r="F129" s="536"/>
      <c r="G129" s="537"/>
      <c r="H129" s="538">
        <f t="shared" si="26"/>
        <v>0</v>
      </c>
      <c r="I129" s="538"/>
      <c r="J129" s="528"/>
      <c r="K129" s="529"/>
      <c r="L129" s="529"/>
      <c r="M129" s="530">
        <f t="shared" si="27"/>
        <v>0</v>
      </c>
      <c r="N129" s="529"/>
      <c r="O129" s="530">
        <f t="shared" si="28"/>
        <v>0</v>
      </c>
      <c r="P129" s="529"/>
      <c r="Q129" s="530">
        <f t="shared" si="29"/>
        <v>0</v>
      </c>
      <c r="R129" s="529"/>
      <c r="S129" s="530">
        <f t="shared" si="30"/>
        <v>0</v>
      </c>
      <c r="T129" s="529"/>
      <c r="U129" s="530">
        <f t="shared" si="31"/>
        <v>0</v>
      </c>
      <c r="V129" s="529"/>
      <c r="W129" s="530">
        <f t="shared" si="32"/>
        <v>0</v>
      </c>
      <c r="X129" s="529"/>
      <c r="Y129" s="530">
        <f t="shared" si="33"/>
        <v>0</v>
      </c>
      <c r="Z129" s="529"/>
      <c r="AA129" s="530">
        <f t="shared" si="34"/>
        <v>0</v>
      </c>
    </row>
    <row r="130" spans="1:27" ht="12.75" hidden="1">
      <c r="A130" s="535"/>
      <c r="B130" s="535"/>
      <c r="C130" s="535"/>
      <c r="D130" s="524"/>
      <c r="E130" s="524"/>
      <c r="F130" s="536"/>
      <c r="G130" s="537"/>
      <c r="H130" s="538">
        <f t="shared" si="26"/>
        <v>0</v>
      </c>
      <c r="I130" s="538"/>
      <c r="J130" s="528"/>
      <c r="K130" s="529"/>
      <c r="L130" s="529"/>
      <c r="M130" s="530">
        <f t="shared" si="27"/>
        <v>0</v>
      </c>
      <c r="N130" s="529"/>
      <c r="O130" s="530">
        <f t="shared" si="28"/>
        <v>0</v>
      </c>
      <c r="P130" s="529"/>
      <c r="Q130" s="530">
        <f t="shared" si="29"/>
        <v>0</v>
      </c>
      <c r="R130" s="529"/>
      <c r="S130" s="530">
        <f t="shared" si="30"/>
        <v>0</v>
      </c>
      <c r="T130" s="529"/>
      <c r="U130" s="530">
        <f t="shared" si="31"/>
        <v>0</v>
      </c>
      <c r="V130" s="529"/>
      <c r="W130" s="530">
        <f t="shared" si="32"/>
        <v>0</v>
      </c>
      <c r="X130" s="529"/>
      <c r="Y130" s="530">
        <f t="shared" si="33"/>
        <v>0</v>
      </c>
      <c r="Z130" s="529"/>
      <c r="AA130" s="530">
        <f t="shared" si="34"/>
        <v>0</v>
      </c>
    </row>
    <row r="131" spans="1:27" ht="12.75" hidden="1">
      <c r="A131" s="535"/>
      <c r="B131" s="535"/>
      <c r="C131" s="535"/>
      <c r="D131" s="524"/>
      <c r="E131" s="524"/>
      <c r="F131" s="536"/>
      <c r="G131" s="537"/>
      <c r="H131" s="538">
        <f t="shared" si="26"/>
        <v>0</v>
      </c>
      <c r="I131" s="538"/>
      <c r="J131" s="528"/>
      <c r="K131" s="529"/>
      <c r="L131" s="529"/>
      <c r="M131" s="530">
        <f t="shared" si="27"/>
        <v>0</v>
      </c>
      <c r="N131" s="529"/>
      <c r="O131" s="530">
        <f t="shared" si="28"/>
        <v>0</v>
      </c>
      <c r="P131" s="529"/>
      <c r="Q131" s="530">
        <f t="shared" si="29"/>
        <v>0</v>
      </c>
      <c r="R131" s="529"/>
      <c r="S131" s="530">
        <f t="shared" si="30"/>
        <v>0</v>
      </c>
      <c r="T131" s="529"/>
      <c r="U131" s="530">
        <f t="shared" si="31"/>
        <v>0</v>
      </c>
      <c r="V131" s="529"/>
      <c r="W131" s="530">
        <f t="shared" si="32"/>
        <v>0</v>
      </c>
      <c r="X131" s="529"/>
      <c r="Y131" s="530">
        <f t="shared" si="33"/>
        <v>0</v>
      </c>
      <c r="Z131" s="529"/>
      <c r="AA131" s="530">
        <f t="shared" si="34"/>
        <v>0</v>
      </c>
    </row>
    <row r="132" spans="1:27" ht="12.75" hidden="1">
      <c r="A132" s="535"/>
      <c r="B132" s="535"/>
      <c r="C132" s="535"/>
      <c r="D132" s="524"/>
      <c r="E132" s="524"/>
      <c r="F132" s="536"/>
      <c r="G132" s="537"/>
      <c r="H132" s="538">
        <f t="shared" si="26"/>
        <v>0</v>
      </c>
      <c r="I132" s="538"/>
      <c r="J132" s="528"/>
      <c r="K132" s="529"/>
      <c r="L132" s="529"/>
      <c r="M132" s="530">
        <f t="shared" si="27"/>
        <v>0</v>
      </c>
      <c r="N132" s="529"/>
      <c r="O132" s="530">
        <f t="shared" si="28"/>
        <v>0</v>
      </c>
      <c r="P132" s="529"/>
      <c r="Q132" s="530">
        <f t="shared" si="29"/>
        <v>0</v>
      </c>
      <c r="R132" s="529"/>
      <c r="S132" s="530">
        <f t="shared" si="30"/>
        <v>0</v>
      </c>
      <c r="T132" s="529"/>
      <c r="U132" s="530">
        <f t="shared" si="31"/>
        <v>0</v>
      </c>
      <c r="V132" s="529"/>
      <c r="W132" s="530">
        <f t="shared" si="32"/>
        <v>0</v>
      </c>
      <c r="X132" s="529"/>
      <c r="Y132" s="530">
        <f t="shared" si="33"/>
        <v>0</v>
      </c>
      <c r="Z132" s="529"/>
      <c r="AA132" s="530">
        <f t="shared" si="34"/>
        <v>0</v>
      </c>
    </row>
    <row r="133" spans="1:27" ht="12.75" hidden="1">
      <c r="A133" s="535"/>
      <c r="B133" s="535"/>
      <c r="C133" s="535"/>
      <c r="D133" s="524"/>
      <c r="E133" s="524"/>
      <c r="F133" s="536"/>
      <c r="G133" s="537"/>
      <c r="H133" s="538">
        <f t="shared" si="26"/>
        <v>0</v>
      </c>
      <c r="I133" s="538"/>
      <c r="J133" s="528"/>
      <c r="K133" s="529"/>
      <c r="L133" s="529"/>
      <c r="M133" s="530">
        <f t="shared" si="27"/>
        <v>0</v>
      </c>
      <c r="N133" s="529"/>
      <c r="O133" s="530">
        <f t="shared" si="28"/>
        <v>0</v>
      </c>
      <c r="P133" s="529"/>
      <c r="Q133" s="530">
        <f t="shared" si="29"/>
        <v>0</v>
      </c>
      <c r="R133" s="529"/>
      <c r="S133" s="530">
        <f t="shared" si="30"/>
        <v>0</v>
      </c>
      <c r="T133" s="529"/>
      <c r="U133" s="530">
        <f t="shared" si="31"/>
        <v>0</v>
      </c>
      <c r="V133" s="529"/>
      <c r="W133" s="530">
        <f t="shared" si="32"/>
        <v>0</v>
      </c>
      <c r="X133" s="529"/>
      <c r="Y133" s="530">
        <f t="shared" si="33"/>
        <v>0</v>
      </c>
      <c r="Z133" s="529"/>
      <c r="AA133" s="530">
        <f t="shared" si="34"/>
        <v>0</v>
      </c>
    </row>
    <row r="134" spans="1:27" ht="12.75" hidden="1">
      <c r="A134" s="535"/>
      <c r="B134" s="535"/>
      <c r="C134" s="535"/>
      <c r="D134" s="524"/>
      <c r="E134" s="524"/>
      <c r="F134" s="536"/>
      <c r="G134" s="537"/>
      <c r="H134" s="538">
        <f t="shared" si="26"/>
        <v>0</v>
      </c>
      <c r="I134" s="538"/>
      <c r="J134" s="528"/>
      <c r="K134" s="529"/>
      <c r="L134" s="529"/>
      <c r="M134" s="530">
        <f t="shared" si="27"/>
        <v>0</v>
      </c>
      <c r="N134" s="529"/>
      <c r="O134" s="530">
        <f t="shared" si="28"/>
        <v>0</v>
      </c>
      <c r="P134" s="529"/>
      <c r="Q134" s="530">
        <f t="shared" si="29"/>
        <v>0</v>
      </c>
      <c r="R134" s="529"/>
      <c r="S134" s="530">
        <f t="shared" si="30"/>
        <v>0</v>
      </c>
      <c r="T134" s="529"/>
      <c r="U134" s="530">
        <f t="shared" si="31"/>
        <v>0</v>
      </c>
      <c r="V134" s="529"/>
      <c r="W134" s="530">
        <f t="shared" si="32"/>
        <v>0</v>
      </c>
      <c r="X134" s="529"/>
      <c r="Y134" s="530">
        <f t="shared" si="33"/>
        <v>0</v>
      </c>
      <c r="Z134" s="529"/>
      <c r="AA134" s="530">
        <f t="shared" si="34"/>
        <v>0</v>
      </c>
    </row>
    <row r="135" spans="1:27" ht="12.75" hidden="1">
      <c r="A135" s="535"/>
      <c r="B135" s="535"/>
      <c r="C135" s="535"/>
      <c r="D135" s="524"/>
      <c r="E135" s="524"/>
      <c r="F135" s="536"/>
      <c r="G135" s="537"/>
      <c r="H135" s="538">
        <f t="shared" si="26"/>
        <v>0</v>
      </c>
      <c r="I135" s="538"/>
      <c r="J135" s="528"/>
      <c r="K135" s="529"/>
      <c r="L135" s="529"/>
      <c r="M135" s="530">
        <f t="shared" si="27"/>
        <v>0</v>
      </c>
      <c r="N135" s="529"/>
      <c r="O135" s="530">
        <f t="shared" si="28"/>
        <v>0</v>
      </c>
      <c r="P135" s="529"/>
      <c r="Q135" s="530">
        <f t="shared" si="29"/>
        <v>0</v>
      </c>
      <c r="R135" s="529"/>
      <c r="S135" s="530">
        <f t="shared" si="30"/>
        <v>0</v>
      </c>
      <c r="T135" s="529"/>
      <c r="U135" s="530">
        <f t="shared" si="31"/>
        <v>0</v>
      </c>
      <c r="V135" s="529"/>
      <c r="W135" s="530">
        <f t="shared" si="32"/>
        <v>0</v>
      </c>
      <c r="X135" s="529"/>
      <c r="Y135" s="530">
        <f t="shared" si="33"/>
        <v>0</v>
      </c>
      <c r="Z135" s="529"/>
      <c r="AA135" s="530">
        <f t="shared" si="34"/>
        <v>0</v>
      </c>
    </row>
    <row r="136" spans="1:27" ht="12.75" hidden="1">
      <c r="A136" s="535"/>
      <c r="B136" s="535"/>
      <c r="C136" s="535"/>
      <c r="D136" s="524"/>
      <c r="E136" s="524"/>
      <c r="F136" s="536"/>
      <c r="G136" s="537"/>
      <c r="H136" s="538">
        <f t="shared" si="26"/>
        <v>0</v>
      </c>
      <c r="I136" s="538"/>
      <c r="J136" s="528"/>
      <c r="K136" s="529"/>
      <c r="L136" s="529"/>
      <c r="M136" s="530">
        <f t="shared" si="27"/>
        <v>0</v>
      </c>
      <c r="N136" s="529"/>
      <c r="O136" s="530">
        <f t="shared" si="28"/>
        <v>0</v>
      </c>
      <c r="P136" s="529"/>
      <c r="Q136" s="530">
        <f t="shared" si="29"/>
        <v>0</v>
      </c>
      <c r="R136" s="529"/>
      <c r="S136" s="530">
        <f t="shared" si="30"/>
        <v>0</v>
      </c>
      <c r="T136" s="529"/>
      <c r="U136" s="530">
        <f t="shared" si="31"/>
        <v>0</v>
      </c>
      <c r="V136" s="529"/>
      <c r="W136" s="530">
        <f t="shared" si="32"/>
        <v>0</v>
      </c>
      <c r="X136" s="529"/>
      <c r="Y136" s="530">
        <f t="shared" si="33"/>
        <v>0</v>
      </c>
      <c r="Z136" s="529"/>
      <c r="AA136" s="530">
        <f t="shared" si="34"/>
        <v>0</v>
      </c>
    </row>
    <row r="137" spans="1:27" ht="12.75" hidden="1">
      <c r="A137" s="535"/>
      <c r="B137" s="535"/>
      <c r="C137" s="535"/>
      <c r="D137" s="524"/>
      <c r="E137" s="524"/>
      <c r="F137" s="536"/>
      <c r="G137" s="537"/>
      <c r="H137" s="538">
        <f t="shared" si="26"/>
        <v>0</v>
      </c>
      <c r="I137" s="538"/>
      <c r="J137" s="528"/>
      <c r="K137" s="529"/>
      <c r="L137" s="529"/>
      <c r="M137" s="530">
        <f t="shared" si="27"/>
        <v>0</v>
      </c>
      <c r="N137" s="529"/>
      <c r="O137" s="530">
        <f t="shared" si="28"/>
        <v>0</v>
      </c>
      <c r="P137" s="529"/>
      <c r="Q137" s="530">
        <f t="shared" si="29"/>
        <v>0</v>
      </c>
      <c r="R137" s="529"/>
      <c r="S137" s="530">
        <f t="shared" si="30"/>
        <v>0</v>
      </c>
      <c r="T137" s="529"/>
      <c r="U137" s="530">
        <f t="shared" si="31"/>
        <v>0</v>
      </c>
      <c r="V137" s="529"/>
      <c r="W137" s="530">
        <f t="shared" si="32"/>
        <v>0</v>
      </c>
      <c r="X137" s="529"/>
      <c r="Y137" s="530">
        <f t="shared" si="33"/>
        <v>0</v>
      </c>
      <c r="Z137" s="529"/>
      <c r="AA137" s="530">
        <f t="shared" si="34"/>
        <v>0</v>
      </c>
    </row>
    <row r="138" spans="1:27" ht="12.75" hidden="1">
      <c r="A138" s="535"/>
      <c r="B138" s="535"/>
      <c r="C138" s="535"/>
      <c r="D138" s="524"/>
      <c r="E138" s="524"/>
      <c r="F138" s="536"/>
      <c r="G138" s="537"/>
      <c r="H138" s="538">
        <f t="shared" si="26"/>
        <v>0</v>
      </c>
      <c r="I138" s="538"/>
      <c r="J138" s="528"/>
      <c r="K138" s="529"/>
      <c r="L138" s="529"/>
      <c r="M138" s="530">
        <f t="shared" si="27"/>
        <v>0</v>
      </c>
      <c r="N138" s="529"/>
      <c r="O138" s="530">
        <f t="shared" si="28"/>
        <v>0</v>
      </c>
      <c r="P138" s="529"/>
      <c r="Q138" s="530">
        <f t="shared" si="29"/>
        <v>0</v>
      </c>
      <c r="R138" s="529"/>
      <c r="S138" s="530">
        <f t="shared" si="30"/>
        <v>0</v>
      </c>
      <c r="T138" s="529"/>
      <c r="U138" s="530">
        <f t="shared" si="31"/>
        <v>0</v>
      </c>
      <c r="V138" s="529"/>
      <c r="W138" s="530">
        <f t="shared" si="32"/>
        <v>0</v>
      </c>
      <c r="X138" s="529"/>
      <c r="Y138" s="530">
        <f t="shared" si="33"/>
        <v>0</v>
      </c>
      <c r="Z138" s="529"/>
      <c r="AA138" s="530">
        <f t="shared" si="34"/>
        <v>0</v>
      </c>
    </row>
    <row r="139" spans="1:27" ht="12.75" hidden="1">
      <c r="A139" s="535"/>
      <c r="B139" s="535"/>
      <c r="C139" s="535"/>
      <c r="D139" s="524"/>
      <c r="E139" s="524"/>
      <c r="F139" s="536"/>
      <c r="G139" s="537"/>
      <c r="H139" s="538">
        <f t="shared" si="26"/>
        <v>0</v>
      </c>
      <c r="I139" s="538"/>
      <c r="J139" s="528"/>
      <c r="K139" s="529"/>
      <c r="L139" s="529"/>
      <c r="M139" s="530">
        <f t="shared" si="27"/>
        <v>0</v>
      </c>
      <c r="N139" s="529"/>
      <c r="O139" s="530">
        <f t="shared" si="28"/>
        <v>0</v>
      </c>
      <c r="P139" s="529"/>
      <c r="Q139" s="530">
        <f t="shared" si="29"/>
        <v>0</v>
      </c>
      <c r="R139" s="529"/>
      <c r="S139" s="530">
        <f t="shared" si="30"/>
        <v>0</v>
      </c>
      <c r="T139" s="529"/>
      <c r="U139" s="530">
        <f t="shared" si="31"/>
        <v>0</v>
      </c>
      <c r="V139" s="529"/>
      <c r="W139" s="530">
        <f t="shared" si="32"/>
        <v>0</v>
      </c>
      <c r="X139" s="529"/>
      <c r="Y139" s="530">
        <f t="shared" si="33"/>
        <v>0</v>
      </c>
      <c r="Z139" s="529"/>
      <c r="AA139" s="530">
        <f t="shared" si="34"/>
        <v>0</v>
      </c>
    </row>
    <row r="140" spans="1:27" ht="12.75" hidden="1">
      <c r="A140" s="535"/>
      <c r="B140" s="535"/>
      <c r="C140" s="535"/>
      <c r="D140" s="524"/>
      <c r="E140" s="524"/>
      <c r="F140" s="536"/>
      <c r="G140" s="537"/>
      <c r="H140" s="538">
        <f t="shared" si="26"/>
        <v>0</v>
      </c>
      <c r="I140" s="538"/>
      <c r="J140" s="528"/>
      <c r="K140" s="529"/>
      <c r="L140" s="529"/>
      <c r="M140" s="530">
        <f t="shared" si="27"/>
        <v>0</v>
      </c>
      <c r="N140" s="529"/>
      <c r="O140" s="530">
        <f t="shared" si="28"/>
        <v>0</v>
      </c>
      <c r="P140" s="529"/>
      <c r="Q140" s="530">
        <f t="shared" si="29"/>
        <v>0</v>
      </c>
      <c r="R140" s="529"/>
      <c r="S140" s="530">
        <f t="shared" si="30"/>
        <v>0</v>
      </c>
      <c r="T140" s="529"/>
      <c r="U140" s="530">
        <f t="shared" si="31"/>
        <v>0</v>
      </c>
      <c r="V140" s="529"/>
      <c r="W140" s="530">
        <f t="shared" si="32"/>
        <v>0</v>
      </c>
      <c r="X140" s="529"/>
      <c r="Y140" s="530">
        <f t="shared" si="33"/>
        <v>0</v>
      </c>
      <c r="Z140" s="529"/>
      <c r="AA140" s="530">
        <f t="shared" si="34"/>
        <v>0</v>
      </c>
    </row>
    <row r="141" spans="1:27" ht="12.75" hidden="1">
      <c r="A141" s="535"/>
      <c r="B141" s="535"/>
      <c r="C141" s="535"/>
      <c r="D141" s="524"/>
      <c r="E141" s="524"/>
      <c r="F141" s="536"/>
      <c r="G141" s="537"/>
      <c r="H141" s="538">
        <f t="shared" si="26"/>
        <v>0</v>
      </c>
      <c r="I141" s="538"/>
      <c r="J141" s="528"/>
      <c r="K141" s="529"/>
      <c r="L141" s="529"/>
      <c r="M141" s="530">
        <f t="shared" si="27"/>
        <v>0</v>
      </c>
      <c r="N141" s="529"/>
      <c r="O141" s="530">
        <f t="shared" si="28"/>
        <v>0</v>
      </c>
      <c r="P141" s="529"/>
      <c r="Q141" s="530">
        <f t="shared" si="29"/>
        <v>0</v>
      </c>
      <c r="R141" s="529"/>
      <c r="S141" s="530">
        <f t="shared" si="30"/>
        <v>0</v>
      </c>
      <c r="T141" s="529"/>
      <c r="U141" s="530">
        <f t="shared" si="31"/>
        <v>0</v>
      </c>
      <c r="V141" s="529"/>
      <c r="W141" s="530">
        <f t="shared" si="32"/>
        <v>0</v>
      </c>
      <c r="X141" s="529"/>
      <c r="Y141" s="530">
        <f t="shared" si="33"/>
        <v>0</v>
      </c>
      <c r="Z141" s="529"/>
      <c r="AA141" s="530">
        <f t="shared" si="34"/>
        <v>0</v>
      </c>
    </row>
    <row r="142" spans="1:27" ht="12.75" hidden="1">
      <c r="A142" s="535"/>
      <c r="B142" s="535"/>
      <c r="C142" s="535"/>
      <c r="D142" s="524"/>
      <c r="E142" s="524"/>
      <c r="F142" s="536"/>
      <c r="G142" s="537"/>
      <c r="H142" s="538">
        <f t="shared" si="26"/>
        <v>0</v>
      </c>
      <c r="I142" s="538"/>
      <c r="J142" s="528"/>
      <c r="K142" s="529"/>
      <c r="L142" s="529"/>
      <c r="M142" s="530">
        <f t="shared" si="27"/>
        <v>0</v>
      </c>
      <c r="N142" s="529"/>
      <c r="O142" s="530">
        <f t="shared" si="28"/>
        <v>0</v>
      </c>
      <c r="P142" s="529"/>
      <c r="Q142" s="530">
        <f t="shared" si="29"/>
        <v>0</v>
      </c>
      <c r="R142" s="529"/>
      <c r="S142" s="530">
        <f t="shared" si="30"/>
        <v>0</v>
      </c>
      <c r="T142" s="529"/>
      <c r="U142" s="530">
        <f t="shared" si="31"/>
        <v>0</v>
      </c>
      <c r="V142" s="529"/>
      <c r="W142" s="530">
        <f t="shared" si="32"/>
        <v>0</v>
      </c>
      <c r="X142" s="529"/>
      <c r="Y142" s="530">
        <f t="shared" si="33"/>
        <v>0</v>
      </c>
      <c r="Z142" s="529"/>
      <c r="AA142" s="530">
        <f t="shared" si="34"/>
        <v>0</v>
      </c>
    </row>
    <row r="143" spans="1:27" ht="12.75" hidden="1">
      <c r="A143" s="535"/>
      <c r="B143" s="535"/>
      <c r="C143" s="535"/>
      <c r="D143" s="524"/>
      <c r="E143" s="524"/>
      <c r="F143" s="536"/>
      <c r="G143" s="537"/>
      <c r="H143" s="538">
        <f t="shared" si="26"/>
        <v>0</v>
      </c>
      <c r="I143" s="538"/>
      <c r="J143" s="528"/>
      <c r="K143" s="529"/>
      <c r="L143" s="529"/>
      <c r="M143" s="530">
        <f t="shared" si="27"/>
        <v>0</v>
      </c>
      <c r="N143" s="529"/>
      <c r="O143" s="530">
        <f t="shared" si="28"/>
        <v>0</v>
      </c>
      <c r="P143" s="529"/>
      <c r="Q143" s="530">
        <f t="shared" si="29"/>
        <v>0</v>
      </c>
      <c r="R143" s="529"/>
      <c r="S143" s="530">
        <f t="shared" si="30"/>
        <v>0</v>
      </c>
      <c r="T143" s="529"/>
      <c r="U143" s="530">
        <f t="shared" si="31"/>
        <v>0</v>
      </c>
      <c r="V143" s="529"/>
      <c r="W143" s="530">
        <f t="shared" si="32"/>
        <v>0</v>
      </c>
      <c r="X143" s="529"/>
      <c r="Y143" s="530">
        <f t="shared" si="33"/>
        <v>0</v>
      </c>
      <c r="Z143" s="529"/>
      <c r="AA143" s="530">
        <f t="shared" si="34"/>
        <v>0</v>
      </c>
    </row>
    <row r="144" spans="1:27" ht="12.75" hidden="1">
      <c r="A144" s="535"/>
      <c r="B144" s="535"/>
      <c r="C144" s="535"/>
      <c r="D144" s="524"/>
      <c r="E144" s="524"/>
      <c r="F144" s="536"/>
      <c r="G144" s="537"/>
      <c r="H144" s="538">
        <f t="shared" si="26"/>
        <v>0</v>
      </c>
      <c r="I144" s="538"/>
      <c r="J144" s="528"/>
      <c r="K144" s="529"/>
      <c r="L144" s="529"/>
      <c r="M144" s="530">
        <f t="shared" si="27"/>
        <v>0</v>
      </c>
      <c r="N144" s="529"/>
      <c r="O144" s="530">
        <f t="shared" si="28"/>
        <v>0</v>
      </c>
      <c r="P144" s="529"/>
      <c r="Q144" s="530">
        <f t="shared" si="29"/>
        <v>0</v>
      </c>
      <c r="R144" s="529"/>
      <c r="S144" s="530">
        <f t="shared" si="30"/>
        <v>0</v>
      </c>
      <c r="T144" s="529"/>
      <c r="U144" s="530">
        <f t="shared" si="31"/>
        <v>0</v>
      </c>
      <c r="V144" s="529"/>
      <c r="W144" s="530">
        <f t="shared" si="32"/>
        <v>0</v>
      </c>
      <c r="X144" s="529"/>
      <c r="Y144" s="530">
        <f t="shared" si="33"/>
        <v>0</v>
      </c>
      <c r="Z144" s="529"/>
      <c r="AA144" s="530">
        <f t="shared" si="34"/>
        <v>0</v>
      </c>
    </row>
    <row r="145" spans="1:27" ht="12.75" hidden="1">
      <c r="A145" s="535"/>
      <c r="B145" s="535"/>
      <c r="C145" s="535"/>
      <c r="D145" s="524"/>
      <c r="E145" s="524"/>
      <c r="F145" s="536"/>
      <c r="G145" s="537"/>
      <c r="H145" s="538">
        <f t="shared" si="26"/>
        <v>0</v>
      </c>
      <c r="I145" s="538"/>
      <c r="J145" s="528"/>
      <c r="K145" s="529"/>
      <c r="L145" s="529"/>
      <c r="M145" s="530">
        <f t="shared" si="27"/>
        <v>0</v>
      </c>
      <c r="N145" s="529"/>
      <c r="O145" s="530">
        <f t="shared" si="28"/>
        <v>0</v>
      </c>
      <c r="P145" s="529"/>
      <c r="Q145" s="530">
        <f t="shared" si="29"/>
        <v>0</v>
      </c>
      <c r="R145" s="529"/>
      <c r="S145" s="530">
        <f t="shared" si="30"/>
        <v>0</v>
      </c>
      <c r="T145" s="529"/>
      <c r="U145" s="530">
        <f t="shared" si="31"/>
        <v>0</v>
      </c>
      <c r="V145" s="529"/>
      <c r="W145" s="530">
        <f t="shared" si="32"/>
        <v>0</v>
      </c>
      <c r="X145" s="529"/>
      <c r="Y145" s="530">
        <f t="shared" si="33"/>
        <v>0</v>
      </c>
      <c r="Z145" s="529"/>
      <c r="AA145" s="530">
        <f t="shared" si="34"/>
        <v>0</v>
      </c>
    </row>
    <row r="146" spans="1:27" ht="12.75" hidden="1">
      <c r="A146" s="535"/>
      <c r="B146" s="535"/>
      <c r="C146" s="535"/>
      <c r="D146" s="524"/>
      <c r="E146" s="524"/>
      <c r="F146" s="536"/>
      <c r="G146" s="537"/>
      <c r="H146" s="538">
        <f t="shared" si="26"/>
        <v>0</v>
      </c>
      <c r="I146" s="538"/>
      <c r="J146" s="528"/>
      <c r="K146" s="529"/>
      <c r="L146" s="529"/>
      <c r="M146" s="530">
        <f t="shared" si="27"/>
        <v>0</v>
      </c>
      <c r="N146" s="529"/>
      <c r="O146" s="530">
        <f t="shared" si="28"/>
        <v>0</v>
      </c>
      <c r="P146" s="529"/>
      <c r="Q146" s="530">
        <f t="shared" si="29"/>
        <v>0</v>
      </c>
      <c r="R146" s="529"/>
      <c r="S146" s="530">
        <f t="shared" si="30"/>
        <v>0</v>
      </c>
      <c r="T146" s="529"/>
      <c r="U146" s="530">
        <f t="shared" si="31"/>
        <v>0</v>
      </c>
      <c r="V146" s="529"/>
      <c r="W146" s="530">
        <f t="shared" si="32"/>
        <v>0</v>
      </c>
      <c r="X146" s="529"/>
      <c r="Y146" s="530">
        <f t="shared" si="33"/>
        <v>0</v>
      </c>
      <c r="Z146" s="529"/>
      <c r="AA146" s="530">
        <f t="shared" si="34"/>
        <v>0</v>
      </c>
    </row>
    <row r="147" spans="1:27" ht="12.75" hidden="1">
      <c r="A147" s="535"/>
      <c r="B147" s="535"/>
      <c r="C147" s="535"/>
      <c r="D147" s="524"/>
      <c r="E147" s="524"/>
      <c r="F147" s="536"/>
      <c r="G147" s="537"/>
      <c r="H147" s="538">
        <f t="shared" si="26"/>
        <v>0</v>
      </c>
      <c r="I147" s="538"/>
      <c r="J147" s="528"/>
      <c r="K147" s="529"/>
      <c r="L147" s="529"/>
      <c r="M147" s="530">
        <f t="shared" si="27"/>
        <v>0</v>
      </c>
      <c r="N147" s="529"/>
      <c r="O147" s="530">
        <f t="shared" si="28"/>
        <v>0</v>
      </c>
      <c r="P147" s="529"/>
      <c r="Q147" s="530">
        <f t="shared" si="29"/>
        <v>0</v>
      </c>
      <c r="R147" s="529"/>
      <c r="S147" s="530">
        <f t="shared" si="30"/>
        <v>0</v>
      </c>
      <c r="T147" s="529"/>
      <c r="U147" s="530">
        <f t="shared" si="31"/>
        <v>0</v>
      </c>
      <c r="V147" s="529"/>
      <c r="W147" s="530">
        <f t="shared" si="32"/>
        <v>0</v>
      </c>
      <c r="X147" s="529"/>
      <c r="Y147" s="530">
        <f t="shared" si="33"/>
        <v>0</v>
      </c>
      <c r="Z147" s="529"/>
      <c r="AA147" s="530">
        <f t="shared" si="34"/>
        <v>0</v>
      </c>
    </row>
    <row r="148" spans="1:27" ht="12.75" hidden="1">
      <c r="A148" s="535"/>
      <c r="B148" s="535"/>
      <c r="C148" s="535"/>
      <c r="D148" s="524"/>
      <c r="E148" s="524"/>
      <c r="F148" s="536"/>
      <c r="G148" s="537"/>
      <c r="H148" s="538">
        <f t="shared" si="26"/>
        <v>0</v>
      </c>
      <c r="I148" s="538"/>
      <c r="J148" s="528"/>
      <c r="K148" s="529"/>
      <c r="L148" s="529"/>
      <c r="M148" s="530">
        <f t="shared" si="27"/>
        <v>0</v>
      </c>
      <c r="N148" s="529"/>
      <c r="O148" s="530">
        <f t="shared" si="28"/>
        <v>0</v>
      </c>
      <c r="P148" s="529"/>
      <c r="Q148" s="530">
        <f t="shared" si="29"/>
        <v>0</v>
      </c>
      <c r="R148" s="529"/>
      <c r="S148" s="530">
        <f t="shared" si="30"/>
        <v>0</v>
      </c>
      <c r="T148" s="529"/>
      <c r="U148" s="530">
        <f t="shared" si="31"/>
        <v>0</v>
      </c>
      <c r="V148" s="529"/>
      <c r="W148" s="530">
        <f t="shared" si="32"/>
        <v>0</v>
      </c>
      <c r="X148" s="529"/>
      <c r="Y148" s="530">
        <f t="shared" si="33"/>
        <v>0</v>
      </c>
      <c r="Z148" s="529"/>
      <c r="AA148" s="530">
        <f t="shared" si="34"/>
        <v>0</v>
      </c>
    </row>
    <row r="149" spans="1:27" ht="12.75" hidden="1">
      <c r="A149" s="535"/>
      <c r="B149" s="535"/>
      <c r="C149" s="535"/>
      <c r="D149" s="524"/>
      <c r="E149" s="524"/>
      <c r="F149" s="536"/>
      <c r="G149" s="537"/>
      <c r="H149" s="538">
        <f t="shared" si="26"/>
        <v>0</v>
      </c>
      <c r="I149" s="538"/>
      <c r="J149" s="528"/>
      <c r="K149" s="529"/>
      <c r="L149" s="529"/>
      <c r="M149" s="530">
        <f t="shared" si="27"/>
        <v>0</v>
      </c>
      <c r="N149" s="529"/>
      <c r="O149" s="530">
        <f>ROUNDUP($G149*N149,2)</f>
        <v>0</v>
      </c>
      <c r="P149" s="529"/>
      <c r="Q149" s="530">
        <f>ROUNDUP($G149*P149,2)</f>
        <v>0</v>
      </c>
      <c r="R149" s="529"/>
      <c r="S149" s="530">
        <f>ROUNDUP($G149*R149,2)</f>
        <v>0</v>
      </c>
      <c r="T149" s="529"/>
      <c r="U149" s="530">
        <f>ROUNDUP($G149*T149,2)</f>
        <v>0</v>
      </c>
      <c r="V149" s="529"/>
      <c r="W149" s="530">
        <f>ROUNDUP($G149*V149,2)</f>
        <v>0</v>
      </c>
      <c r="X149" s="529"/>
      <c r="Y149" s="530">
        <f>ROUNDUP($G149*X149,2)</f>
        <v>0</v>
      </c>
      <c r="Z149" s="529"/>
      <c r="AA149" s="530">
        <f>ROUNDUP($G149*Z149,2)</f>
        <v>0</v>
      </c>
    </row>
    <row r="150" spans="1:27" ht="12.75" hidden="1">
      <c r="A150" s="540"/>
      <c r="B150" s="540"/>
      <c r="C150" s="540"/>
      <c r="D150" s="541"/>
      <c r="E150" s="541"/>
      <c r="F150" s="542"/>
      <c r="G150" s="543"/>
      <c r="H150" s="544">
        <f>M150+O150+Q150+S150+U150+W150+Y150+AA150</f>
        <v>0</v>
      </c>
      <c r="I150" s="544"/>
      <c r="J150" s="528"/>
      <c r="K150" s="545"/>
      <c r="L150" s="545"/>
      <c r="M150" s="546">
        <f t="shared" si="27"/>
        <v>0</v>
      </c>
      <c r="N150" s="545"/>
      <c r="O150" s="546">
        <v>0</v>
      </c>
      <c r="P150" s="545"/>
      <c r="Q150" s="546">
        <v>0</v>
      </c>
      <c r="R150" s="545"/>
      <c r="S150" s="546">
        <v>0</v>
      </c>
      <c r="T150" s="545"/>
      <c r="U150" s="546">
        <v>0</v>
      </c>
      <c r="V150" s="545"/>
      <c r="W150" s="546">
        <v>0</v>
      </c>
      <c r="X150" s="545"/>
      <c r="Y150" s="546">
        <v>0</v>
      </c>
      <c r="Z150" s="545"/>
      <c r="AA150" s="546">
        <v>0</v>
      </c>
    </row>
    <row r="151" ht="12">
      <c r="L151" s="547"/>
    </row>
    <row r="152" ht="12">
      <c r="L152" s="547"/>
    </row>
  </sheetData>
  <mergeCells count="493">
    <mergeCell ref="A1:S1"/>
    <mergeCell ref="A2:S2"/>
    <mergeCell ref="A3:C3"/>
    <mergeCell ref="P3:Q3"/>
    <mergeCell ref="F4:H4"/>
    <mergeCell ref="Q4:S4"/>
    <mergeCell ref="F6:I6"/>
    <mergeCell ref="Q6:S6"/>
    <mergeCell ref="A10:G10"/>
    <mergeCell ref="H10:I17"/>
    <mergeCell ref="K10:M10"/>
    <mergeCell ref="N10:O10"/>
    <mergeCell ref="P10:Q10"/>
    <mergeCell ref="R10:S10"/>
    <mergeCell ref="T10:U10"/>
    <mergeCell ref="V10:W10"/>
    <mergeCell ref="X10:Y10"/>
    <mergeCell ref="Z10:AA10"/>
    <mergeCell ref="A11:G11"/>
    <mergeCell ref="K11:M11"/>
    <mergeCell ref="N11:O11"/>
    <mergeCell ref="P11:Q11"/>
    <mergeCell ref="R11:S11"/>
    <mergeCell ref="T11:U11"/>
    <mergeCell ref="V11:W11"/>
    <mergeCell ref="X11:Y11"/>
    <mergeCell ref="Z11:AA11"/>
    <mergeCell ref="A12:G12"/>
    <mergeCell ref="K12:M12"/>
    <mergeCell ref="N12:O12"/>
    <mergeCell ref="P12:Q12"/>
    <mergeCell ref="R12:S12"/>
    <mergeCell ref="T12:U12"/>
    <mergeCell ref="V12:W12"/>
    <mergeCell ref="X12:Y12"/>
    <mergeCell ref="Z12:AA12"/>
    <mergeCell ref="A13:G13"/>
    <mergeCell ref="K13:M13"/>
    <mergeCell ref="N13:O13"/>
    <mergeCell ref="P13:Q13"/>
    <mergeCell ref="R13:S13"/>
    <mergeCell ref="T13:U13"/>
    <mergeCell ref="V13:W13"/>
    <mergeCell ref="X13:Y13"/>
    <mergeCell ref="Z13:AA13"/>
    <mergeCell ref="A14:G14"/>
    <mergeCell ref="K14:M14"/>
    <mergeCell ref="N14:O14"/>
    <mergeCell ref="P14:Q14"/>
    <mergeCell ref="R14:S14"/>
    <mergeCell ref="T14:U14"/>
    <mergeCell ref="V14:W14"/>
    <mergeCell ref="X14:Y14"/>
    <mergeCell ref="Z14:AA14"/>
    <mergeCell ref="A15:G15"/>
    <mergeCell ref="K15:M15"/>
    <mergeCell ref="N15:O15"/>
    <mergeCell ref="P15:Q15"/>
    <mergeCell ref="R15:S15"/>
    <mergeCell ref="T15:U15"/>
    <mergeCell ref="V15:W15"/>
    <mergeCell ref="X15:Y15"/>
    <mergeCell ref="Z15:AA15"/>
    <mergeCell ref="A16:G16"/>
    <mergeCell ref="K16:M16"/>
    <mergeCell ref="N16:O16"/>
    <mergeCell ref="P16:Q16"/>
    <mergeCell ref="R16:S16"/>
    <mergeCell ref="T16:U16"/>
    <mergeCell ref="V16:W16"/>
    <mergeCell ref="X16:Y16"/>
    <mergeCell ref="Z16:AA16"/>
    <mergeCell ref="A17:G17"/>
    <mergeCell ref="K17:M17"/>
    <mergeCell ref="N17:O17"/>
    <mergeCell ref="P17:Q17"/>
    <mergeCell ref="R17:S17"/>
    <mergeCell ref="T17:U17"/>
    <mergeCell ref="V17:W17"/>
    <mergeCell ref="X17:Y17"/>
    <mergeCell ref="Z17:AA17"/>
    <mergeCell ref="A18:C18"/>
    <mergeCell ref="H18:I19"/>
    <mergeCell ref="K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19:C19"/>
    <mergeCell ref="A20:G20"/>
    <mergeCell ref="H20:I20"/>
    <mergeCell ref="K20:L20"/>
    <mergeCell ref="A21:C21"/>
    <mergeCell ref="H21:I21"/>
    <mergeCell ref="K21:L21"/>
    <mergeCell ref="A22:C22"/>
    <mergeCell ref="H22:I22"/>
    <mergeCell ref="K22:L22"/>
    <mergeCell ref="A23:C23"/>
    <mergeCell ref="H23:I23"/>
    <mergeCell ref="K23:L23"/>
    <mergeCell ref="A24:C24"/>
    <mergeCell ref="H24:I24"/>
    <mergeCell ref="K24:L24"/>
    <mergeCell ref="A25:C25"/>
    <mergeCell ref="H25:I25"/>
    <mergeCell ref="K25:L25"/>
    <mergeCell ref="A26:C26"/>
    <mergeCell ref="H26:I26"/>
    <mergeCell ref="K26:L26"/>
    <mergeCell ref="A27:C27"/>
    <mergeCell ref="H27:I27"/>
    <mergeCell ref="K27:L27"/>
    <mergeCell ref="A28:C28"/>
    <mergeCell ref="H28:I28"/>
    <mergeCell ref="K28:L28"/>
    <mergeCell ref="A29:C29"/>
    <mergeCell ref="H29:I29"/>
    <mergeCell ref="K29:L29"/>
    <mergeCell ref="A30:C30"/>
    <mergeCell ref="H30:I30"/>
    <mergeCell ref="K30:L30"/>
    <mergeCell ref="A31:C31"/>
    <mergeCell ref="H31:I31"/>
    <mergeCell ref="K31:L31"/>
    <mergeCell ref="A32:C32"/>
    <mergeCell ref="H32:I32"/>
    <mergeCell ref="K32:L32"/>
    <mergeCell ref="A33:C33"/>
    <mergeCell ref="H33:I33"/>
    <mergeCell ref="K33:L33"/>
    <mergeCell ref="A34:C34"/>
    <mergeCell ref="H34:I34"/>
    <mergeCell ref="K34:L34"/>
    <mergeCell ref="A35:C35"/>
    <mergeCell ref="H35:I35"/>
    <mergeCell ref="K35:L35"/>
    <mergeCell ref="A36:C36"/>
    <mergeCell ref="H36:I36"/>
    <mergeCell ref="K36:L36"/>
    <mergeCell ref="A37:C37"/>
    <mergeCell ref="H37:I37"/>
    <mergeCell ref="K37:L37"/>
    <mergeCell ref="A38:C38"/>
    <mergeCell ref="H38:I38"/>
    <mergeCell ref="K38:L38"/>
    <mergeCell ref="A39:C39"/>
    <mergeCell ref="H39:I39"/>
    <mergeCell ref="K39:L39"/>
    <mergeCell ref="A40:C40"/>
    <mergeCell ref="H40:I40"/>
    <mergeCell ref="K40:L40"/>
    <mergeCell ref="A41:C41"/>
    <mergeCell ref="H41:I41"/>
    <mergeCell ref="K41:L41"/>
    <mergeCell ref="A42:C42"/>
    <mergeCell ref="H42:I42"/>
    <mergeCell ref="K42:L42"/>
    <mergeCell ref="A43:C43"/>
    <mergeCell ref="H43:I43"/>
    <mergeCell ref="K43:L43"/>
    <mergeCell ref="A44:C44"/>
    <mergeCell ref="H44:I44"/>
    <mergeCell ref="K44:L44"/>
    <mergeCell ref="A45:C45"/>
    <mergeCell ref="H45:I45"/>
    <mergeCell ref="K45:L45"/>
    <mergeCell ref="A46:C46"/>
    <mergeCell ref="H46:I46"/>
    <mergeCell ref="K46:L46"/>
    <mergeCell ref="A47:C47"/>
    <mergeCell ref="H47:I47"/>
    <mergeCell ref="K47:L47"/>
    <mergeCell ref="A48:C48"/>
    <mergeCell ref="H48:I48"/>
    <mergeCell ref="K48:L48"/>
    <mergeCell ref="A49:C49"/>
    <mergeCell ref="H49:I49"/>
    <mergeCell ref="K49:L49"/>
    <mergeCell ref="A50:C50"/>
    <mergeCell ref="H50:I50"/>
    <mergeCell ref="K50:L50"/>
    <mergeCell ref="A51:C51"/>
    <mergeCell ref="H51:I51"/>
    <mergeCell ref="K51:L51"/>
    <mergeCell ref="A52:C52"/>
    <mergeCell ref="H52:I52"/>
    <mergeCell ref="K52:L52"/>
    <mergeCell ref="A53:C53"/>
    <mergeCell ref="H53:I53"/>
    <mergeCell ref="K53:L53"/>
    <mergeCell ref="A54:C54"/>
    <mergeCell ref="H54:I54"/>
    <mergeCell ref="K54:L54"/>
    <mergeCell ref="A55:C55"/>
    <mergeCell ref="H55:I55"/>
    <mergeCell ref="K55:L55"/>
    <mergeCell ref="A56:C56"/>
    <mergeCell ref="H56:I56"/>
    <mergeCell ref="K56:L56"/>
    <mergeCell ref="A57:C57"/>
    <mergeCell ref="H57:I57"/>
    <mergeCell ref="K57:L57"/>
    <mergeCell ref="A58:C58"/>
    <mergeCell ref="H58:I58"/>
    <mergeCell ref="K58:L58"/>
    <mergeCell ref="A59:C59"/>
    <mergeCell ref="H59:I59"/>
    <mergeCell ref="K59:L59"/>
    <mergeCell ref="A60:C60"/>
    <mergeCell ref="H60:I60"/>
    <mergeCell ref="K60:L60"/>
    <mergeCell ref="A61:C61"/>
    <mergeCell ref="H61:I61"/>
    <mergeCell ref="K61:L61"/>
    <mergeCell ref="A62:C62"/>
    <mergeCell ref="H62:I62"/>
    <mergeCell ref="K62:L62"/>
    <mergeCell ref="A63:C63"/>
    <mergeCell ref="H63:I63"/>
    <mergeCell ref="K63:L63"/>
    <mergeCell ref="A64:C64"/>
    <mergeCell ref="H64:I64"/>
    <mergeCell ref="K64:L64"/>
    <mergeCell ref="A65:C65"/>
    <mergeCell ref="H65:I65"/>
    <mergeCell ref="K65:L65"/>
    <mergeCell ref="A66:C66"/>
    <mergeCell ref="H66:I66"/>
    <mergeCell ref="K66:L66"/>
    <mergeCell ref="A67:C67"/>
    <mergeCell ref="H67:I67"/>
    <mergeCell ref="K67:L67"/>
    <mergeCell ref="A68:C68"/>
    <mergeCell ref="H68:I68"/>
    <mergeCell ref="K68:L68"/>
    <mergeCell ref="A69:C69"/>
    <mergeCell ref="H69:I69"/>
    <mergeCell ref="K69:L69"/>
    <mergeCell ref="A70:C70"/>
    <mergeCell ref="H70:I70"/>
    <mergeCell ref="K70:L70"/>
    <mergeCell ref="A71:C71"/>
    <mergeCell ref="H71:I71"/>
    <mergeCell ref="K71:L71"/>
    <mergeCell ref="A72:C72"/>
    <mergeCell ref="H72:I72"/>
    <mergeCell ref="K72:L72"/>
    <mergeCell ref="A73:C73"/>
    <mergeCell ref="H73:I73"/>
    <mergeCell ref="K73:L73"/>
    <mergeCell ref="A74:C74"/>
    <mergeCell ref="H74:I74"/>
    <mergeCell ref="K74:L74"/>
    <mergeCell ref="A75:C75"/>
    <mergeCell ref="H75:I75"/>
    <mergeCell ref="K75:L75"/>
    <mergeCell ref="A76:C76"/>
    <mergeCell ref="H76:I76"/>
    <mergeCell ref="K76:L76"/>
    <mergeCell ref="A77:C77"/>
    <mergeCell ref="H77:I77"/>
    <mergeCell ref="K77:L77"/>
    <mergeCell ref="A78:C78"/>
    <mergeCell ref="H78:I78"/>
    <mergeCell ref="K78:L78"/>
    <mergeCell ref="A79:C79"/>
    <mergeCell ref="H79:I79"/>
    <mergeCell ref="K79:L79"/>
    <mergeCell ref="A80:C80"/>
    <mergeCell ref="H80:I80"/>
    <mergeCell ref="K80:L80"/>
    <mergeCell ref="A81:C81"/>
    <mergeCell ref="H81:I81"/>
    <mergeCell ref="K81:L81"/>
    <mergeCell ref="A82:C82"/>
    <mergeCell ref="H82:I82"/>
    <mergeCell ref="K82:L82"/>
    <mergeCell ref="A83:C83"/>
    <mergeCell ref="H83:I83"/>
    <mergeCell ref="K83:L83"/>
    <mergeCell ref="A84:C84"/>
    <mergeCell ref="H84:I84"/>
    <mergeCell ref="K84:L84"/>
    <mergeCell ref="A85:C85"/>
    <mergeCell ref="H85:I85"/>
    <mergeCell ref="K85:L85"/>
    <mergeCell ref="A86:C86"/>
    <mergeCell ref="H86:I86"/>
    <mergeCell ref="K86:L86"/>
    <mergeCell ref="A87:C87"/>
    <mergeCell ref="H87:I87"/>
    <mergeCell ref="K87:L87"/>
    <mergeCell ref="A88:C88"/>
    <mergeCell ref="H88:I88"/>
    <mergeCell ref="K88:L88"/>
    <mergeCell ref="A89:C89"/>
    <mergeCell ref="H89:I89"/>
    <mergeCell ref="K89:L89"/>
    <mergeCell ref="A90:C90"/>
    <mergeCell ref="H90:I90"/>
    <mergeCell ref="K90:L90"/>
    <mergeCell ref="A91:C91"/>
    <mergeCell ref="H91:I91"/>
    <mergeCell ref="K91:L91"/>
    <mergeCell ref="A92:C92"/>
    <mergeCell ref="H92:I92"/>
    <mergeCell ref="K92:L92"/>
    <mergeCell ref="A93:C93"/>
    <mergeCell ref="H93:I93"/>
    <mergeCell ref="K93:L93"/>
    <mergeCell ref="A94:C94"/>
    <mergeCell ref="H94:I94"/>
    <mergeCell ref="K94:L94"/>
    <mergeCell ref="A95:C95"/>
    <mergeCell ref="H95:I95"/>
    <mergeCell ref="K95:L95"/>
    <mergeCell ref="A96:C96"/>
    <mergeCell ref="H96:I96"/>
    <mergeCell ref="K96:L96"/>
    <mergeCell ref="A97:C97"/>
    <mergeCell ref="H97:I97"/>
    <mergeCell ref="K97:L97"/>
    <mergeCell ref="A98:C98"/>
    <mergeCell ref="H98:I98"/>
    <mergeCell ref="K98:L98"/>
    <mergeCell ref="A99:C99"/>
    <mergeCell ref="H99:I99"/>
    <mergeCell ref="K99:L99"/>
    <mergeCell ref="A100:C100"/>
    <mergeCell ref="H100:I100"/>
    <mergeCell ref="K100:L100"/>
    <mergeCell ref="A101:C101"/>
    <mergeCell ref="H101:I101"/>
    <mergeCell ref="K101:L101"/>
    <mergeCell ref="A102:C102"/>
    <mergeCell ref="H102:I102"/>
    <mergeCell ref="K102:L102"/>
    <mergeCell ref="A103:C103"/>
    <mergeCell ref="H103:I103"/>
    <mergeCell ref="K103:L103"/>
    <mergeCell ref="A104:C104"/>
    <mergeCell ref="H104:I104"/>
    <mergeCell ref="K104:L104"/>
    <mergeCell ref="A105:C105"/>
    <mergeCell ref="H105:I105"/>
    <mergeCell ref="K105:L105"/>
    <mergeCell ref="A106:C106"/>
    <mergeCell ref="H106:I106"/>
    <mergeCell ref="K106:L106"/>
    <mergeCell ref="A107:C107"/>
    <mergeCell ref="H107:I107"/>
    <mergeCell ref="K107:L107"/>
    <mergeCell ref="A108:C108"/>
    <mergeCell ref="H108:I108"/>
    <mergeCell ref="K108:L108"/>
    <mergeCell ref="A109:C109"/>
    <mergeCell ref="H109:I109"/>
    <mergeCell ref="K109:L109"/>
    <mergeCell ref="A110:C110"/>
    <mergeCell ref="H110:I110"/>
    <mergeCell ref="K110:L110"/>
    <mergeCell ref="A111:C111"/>
    <mergeCell ref="H111:I111"/>
    <mergeCell ref="K111:L111"/>
    <mergeCell ref="A112:C112"/>
    <mergeCell ref="H112:I112"/>
    <mergeCell ref="K112:L112"/>
    <mergeCell ref="A113:C113"/>
    <mergeCell ref="H113:I113"/>
    <mergeCell ref="K113:L113"/>
    <mergeCell ref="A114:C114"/>
    <mergeCell ref="H114:I114"/>
    <mergeCell ref="K114:L114"/>
    <mergeCell ref="A115:C115"/>
    <mergeCell ref="H115:I115"/>
    <mergeCell ref="K115:L115"/>
    <mergeCell ref="A116:C116"/>
    <mergeCell ref="H116:I116"/>
    <mergeCell ref="K116:L116"/>
    <mergeCell ref="A117:C117"/>
    <mergeCell ref="H117:I117"/>
    <mergeCell ref="K117:L117"/>
    <mergeCell ref="A118:C118"/>
    <mergeCell ref="H118:I118"/>
    <mergeCell ref="K118:L118"/>
    <mergeCell ref="A119:C119"/>
    <mergeCell ref="H119:I119"/>
    <mergeCell ref="K119:L119"/>
    <mergeCell ref="A120:C120"/>
    <mergeCell ref="H120:I120"/>
    <mergeCell ref="K120:L120"/>
    <mergeCell ref="A121:C121"/>
    <mergeCell ref="H121:I121"/>
    <mergeCell ref="K121:L121"/>
    <mergeCell ref="A122:C122"/>
    <mergeCell ref="H122:I122"/>
    <mergeCell ref="K122:L122"/>
    <mergeCell ref="A123:C123"/>
    <mergeCell ref="H123:I123"/>
    <mergeCell ref="K123:L123"/>
    <mergeCell ref="A124:C124"/>
    <mergeCell ref="H124:I124"/>
    <mergeCell ref="K124:L124"/>
    <mergeCell ref="A125:C125"/>
    <mergeCell ref="H125:I125"/>
    <mergeCell ref="K125:L125"/>
    <mergeCell ref="A126:C126"/>
    <mergeCell ref="H126:I126"/>
    <mergeCell ref="K126:L126"/>
    <mergeCell ref="A127:C127"/>
    <mergeCell ref="H127:I127"/>
    <mergeCell ref="K127:L127"/>
    <mergeCell ref="A128:C128"/>
    <mergeCell ref="H128:I128"/>
    <mergeCell ref="K128:L128"/>
    <mergeCell ref="A129:C129"/>
    <mergeCell ref="H129:I129"/>
    <mergeCell ref="K129:L129"/>
    <mergeCell ref="A130:C130"/>
    <mergeCell ref="H130:I130"/>
    <mergeCell ref="K130:L130"/>
    <mergeCell ref="A131:C131"/>
    <mergeCell ref="H131:I131"/>
    <mergeCell ref="K131:L131"/>
    <mergeCell ref="A132:C132"/>
    <mergeCell ref="H132:I132"/>
    <mergeCell ref="K132:L132"/>
    <mergeCell ref="A133:C133"/>
    <mergeCell ref="H133:I133"/>
    <mergeCell ref="K133:L133"/>
    <mergeCell ref="A134:C134"/>
    <mergeCell ref="H134:I134"/>
    <mergeCell ref="K134:L134"/>
    <mergeCell ref="A135:C135"/>
    <mergeCell ref="H135:I135"/>
    <mergeCell ref="K135:L135"/>
    <mergeCell ref="A136:C136"/>
    <mergeCell ref="H136:I136"/>
    <mergeCell ref="K136:L136"/>
    <mergeCell ref="A137:C137"/>
    <mergeCell ref="H137:I137"/>
    <mergeCell ref="K137:L137"/>
    <mergeCell ref="A138:C138"/>
    <mergeCell ref="H138:I138"/>
    <mergeCell ref="K138:L138"/>
    <mergeCell ref="A139:C139"/>
    <mergeCell ref="H139:I139"/>
    <mergeCell ref="K139:L139"/>
    <mergeCell ref="A140:C140"/>
    <mergeCell ref="H140:I140"/>
    <mergeCell ref="K140:L140"/>
    <mergeCell ref="A141:C141"/>
    <mergeCell ref="H141:I141"/>
    <mergeCell ref="K141:L141"/>
    <mergeCell ref="A142:C142"/>
    <mergeCell ref="H142:I142"/>
    <mergeCell ref="K142:L142"/>
    <mergeCell ref="A143:C143"/>
    <mergeCell ref="H143:I143"/>
    <mergeCell ref="K143:L143"/>
    <mergeCell ref="A144:C144"/>
    <mergeCell ref="H144:I144"/>
    <mergeCell ref="K144:L144"/>
    <mergeCell ref="A145:C145"/>
    <mergeCell ref="H145:I145"/>
    <mergeCell ref="K145:L145"/>
    <mergeCell ref="A146:C146"/>
    <mergeCell ref="H146:I146"/>
    <mergeCell ref="K146:L146"/>
    <mergeCell ref="A147:C147"/>
    <mergeCell ref="H147:I147"/>
    <mergeCell ref="K147:L147"/>
    <mergeCell ref="A148:C148"/>
    <mergeCell ref="H148:I148"/>
    <mergeCell ref="K148:L148"/>
    <mergeCell ref="A149:C149"/>
    <mergeCell ref="H149:I149"/>
    <mergeCell ref="K149:L149"/>
    <mergeCell ref="A150:C150"/>
    <mergeCell ref="H150:I150"/>
    <mergeCell ref="K150:L150"/>
  </mergeCells>
  <printOptions horizontalCentered="1"/>
  <pageMargins left="0.25" right="0.25" top="0.19652777777777777" bottom="0.2361111111111111" header="0.5118055555555555" footer="0.19652777777777777"/>
  <pageSetup horizontalDpi="300" verticalDpi="300" orientation="landscape" paperSize="9"/>
  <headerFooter alignWithMargins="0">
    <oddFooter>&amp;L&amp;A&amp;RPuslapis &amp;N</oddFooter>
  </headerFooter>
  <colBreaks count="1" manualBreakCount="1">
    <brk id="25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52"/>
  <sheetViews>
    <sheetView view="pageBreakPreview" zoomScaleSheetLayoutView="100" workbookViewId="0" topLeftCell="A1">
      <selection activeCell="O23" sqref="O23"/>
    </sheetView>
  </sheetViews>
  <sheetFormatPr defaultColWidth="9.140625" defaultRowHeight="12.75"/>
  <cols>
    <col min="1" max="1" width="19.28125" style="1" customWidth="1"/>
    <col min="2" max="2" width="8.00390625" style="1" customWidth="1"/>
    <col min="3" max="3" width="8.57421875" style="1" customWidth="1"/>
    <col min="4" max="5" width="0" style="1" hidden="1" customWidth="1"/>
    <col min="6" max="6" width="8.00390625" style="1" customWidth="1"/>
    <col min="7" max="7" width="12.00390625" style="1" customWidth="1"/>
    <col min="8" max="8" width="4.00390625" style="1" customWidth="1"/>
    <col min="9" max="9" width="9.00390625" style="1" customWidth="1"/>
    <col min="10" max="10" width="0" style="1" hidden="1" customWidth="1"/>
    <col min="11" max="11" width="3.57421875" style="1" customWidth="1"/>
    <col min="12" max="12" width="5.140625" style="1" customWidth="1"/>
    <col min="13" max="13" width="9.57421875" style="1" customWidth="1"/>
    <col min="14" max="19" width="7.7109375" style="1" customWidth="1"/>
    <col min="20" max="27" width="0" style="1" hidden="1" customWidth="1"/>
    <col min="28" max="16384" width="9.140625" style="1" customWidth="1"/>
  </cols>
  <sheetData>
    <row r="1" spans="1:25" ht="16.5">
      <c r="A1" s="3" t="s">
        <v>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78"/>
      <c r="U1" s="378"/>
      <c r="V1" s="378"/>
      <c r="W1" s="378"/>
      <c r="X1" s="378"/>
      <c r="Y1" s="378"/>
    </row>
    <row r="2" spans="1:25" ht="16.5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78"/>
      <c r="U2" s="378"/>
      <c r="V2" s="378"/>
      <c r="W2" s="378"/>
      <c r="X2" s="378"/>
      <c r="Y2" s="378"/>
    </row>
    <row r="3" spans="1:27" ht="12">
      <c r="A3" s="4"/>
      <c r="B3" s="4"/>
      <c r="C3" s="4"/>
      <c r="D3" s="4"/>
      <c r="E3" s="4"/>
      <c r="F3" s="5"/>
      <c r="G3" s="5"/>
      <c r="H3" s="5"/>
      <c r="K3" s="6"/>
      <c r="L3" s="6"/>
      <c r="M3" s="6"/>
      <c r="N3" s="6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2:21" ht="12.75" customHeight="1">
      <c r="B4" s="7"/>
      <c r="C4" s="7" t="s">
        <v>2</v>
      </c>
      <c r="D4" s="7"/>
      <c r="E4" s="7"/>
      <c r="F4" s="13" t="str">
        <f>Tiesioginės!F4</f>
        <v>2009 01 01</v>
      </c>
      <c r="G4" s="13"/>
      <c r="H4" s="13"/>
      <c r="K4" s="6"/>
      <c r="O4" s="4" t="s">
        <v>5</v>
      </c>
      <c r="P4" s="482"/>
      <c r="Q4" s="483">
        <f>Tiesioginės!P4</f>
        <v>0</v>
      </c>
      <c r="R4" s="483"/>
      <c r="S4" s="483"/>
      <c r="T4" s="381"/>
      <c r="U4" s="381"/>
    </row>
    <row r="5" spans="1:27" ht="12">
      <c r="A5" s="7"/>
      <c r="B5" s="7"/>
      <c r="C5" s="7"/>
      <c r="D5" s="7"/>
      <c r="E5" s="7"/>
      <c r="F5" s="11"/>
      <c r="G5" s="11"/>
      <c r="H5" s="11"/>
      <c r="K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2:27" ht="12">
      <c r="B6" s="7"/>
      <c r="C6" s="7" t="s">
        <v>6</v>
      </c>
      <c r="D6" s="7"/>
      <c r="E6" s="7"/>
      <c r="F6" s="484" t="str">
        <f>Tiesioginės!E6</f>
        <v>UAB "……………………"</v>
      </c>
      <c r="G6" s="484"/>
      <c r="H6" s="484"/>
      <c r="I6" s="484"/>
      <c r="J6" s="484"/>
      <c r="K6" s="6"/>
      <c r="O6" s="7" t="s">
        <v>8</v>
      </c>
      <c r="Q6" s="13">
        <f>Tiesioginės!P6</f>
        <v>0</v>
      </c>
      <c r="R6" s="13"/>
      <c r="S6" s="13"/>
      <c r="T6" s="6"/>
      <c r="U6" s="6"/>
      <c r="V6" s="6"/>
      <c r="W6" s="6"/>
      <c r="X6" s="6"/>
      <c r="Y6" s="6"/>
      <c r="Z6" s="6"/>
      <c r="AA6" s="6"/>
    </row>
    <row r="7" spans="3:15" ht="12">
      <c r="C7" s="7" t="s">
        <v>9</v>
      </c>
      <c r="D7" s="7"/>
      <c r="E7" s="7"/>
      <c r="K7" s="6"/>
      <c r="O7" s="4" t="s">
        <v>10</v>
      </c>
    </row>
    <row r="8" spans="11:27" ht="12">
      <c r="K8" s="6"/>
      <c r="L8" s="6"/>
      <c r="M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4.25" customHeight="1">
      <c r="A9" s="6"/>
      <c r="B9" s="6"/>
      <c r="C9" s="6"/>
      <c r="D9" s="6"/>
      <c r="E9" s="6"/>
      <c r="F9" s="6"/>
      <c r="G9" s="6"/>
      <c r="H9" s="6"/>
      <c r="I9" s="7"/>
      <c r="J9" s="7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s="29" customFormat="1" ht="37.5" customHeight="1">
      <c r="A10" s="382" t="s">
        <v>18</v>
      </c>
      <c r="B10" s="382"/>
      <c r="C10" s="382"/>
      <c r="D10" s="382"/>
      <c r="E10" s="382"/>
      <c r="F10" s="382"/>
      <c r="G10" s="382"/>
      <c r="H10" s="20" t="s">
        <v>19</v>
      </c>
      <c r="I10" s="20"/>
      <c r="J10" s="485"/>
      <c r="K10" s="259">
        <f>Tiesioginės!K15</f>
        <v>0</v>
      </c>
      <c r="L10" s="259"/>
      <c r="M10" s="259"/>
      <c r="N10" s="486">
        <f>Tiesioginės!N15</f>
        <v>0</v>
      </c>
      <c r="O10" s="486"/>
      <c r="P10" s="487">
        <f>Tiesioginės!P15</f>
        <v>0</v>
      </c>
      <c r="Q10" s="487"/>
      <c r="R10" s="486">
        <f>Tiesioginės!R15</f>
        <v>0</v>
      </c>
      <c r="S10" s="486"/>
      <c r="T10" s="488">
        <f>Tiesioginės!T15</f>
        <v>0</v>
      </c>
      <c r="U10" s="488"/>
      <c r="V10" s="259">
        <f>Tiesioginės!V15</f>
        <v>0</v>
      </c>
      <c r="W10" s="259"/>
      <c r="X10" s="259">
        <f>Tiesioginės!X15</f>
        <v>0</v>
      </c>
      <c r="Y10" s="259"/>
      <c r="Z10" s="259">
        <f>Tiesioginės!Z15</f>
        <v>0</v>
      </c>
      <c r="AA10" s="259"/>
    </row>
    <row r="11" spans="1:27" s="29" customFormat="1" ht="19.5" customHeight="1">
      <c r="A11" s="33" t="s">
        <v>20</v>
      </c>
      <c r="B11" s="33"/>
      <c r="C11" s="33"/>
      <c r="D11" s="33"/>
      <c r="E11" s="33"/>
      <c r="F11" s="33"/>
      <c r="G11" s="33"/>
      <c r="H11" s="20"/>
      <c r="I11" s="20"/>
      <c r="J11" s="489"/>
      <c r="K11" s="263">
        <f>Tiesioginės!K16</f>
        <v>0</v>
      </c>
      <c r="L11" s="263"/>
      <c r="M11" s="263"/>
      <c r="N11" s="490">
        <f>Tiesioginės!N16</f>
        <v>0</v>
      </c>
      <c r="O11" s="490"/>
      <c r="P11" s="491">
        <f>Tiesioginės!P16</f>
        <v>0</v>
      </c>
      <c r="Q11" s="491"/>
      <c r="R11" s="490">
        <f>Tiesioginės!R16</f>
        <v>0</v>
      </c>
      <c r="S11" s="490"/>
      <c r="T11" s="492">
        <f>Tiesioginės!T16</f>
        <v>0</v>
      </c>
      <c r="U11" s="492"/>
      <c r="V11" s="264">
        <f>Tiesioginės!V16</f>
        <v>0</v>
      </c>
      <c r="W11" s="264"/>
      <c r="X11" s="264">
        <f>Tiesioginės!X16</f>
        <v>0</v>
      </c>
      <c r="Y11" s="264"/>
      <c r="Z11" s="264">
        <f>Tiesioginės!Z16</f>
        <v>0</v>
      </c>
      <c r="AA11" s="264"/>
    </row>
    <row r="12" spans="1:27" s="29" customFormat="1" ht="19.5" customHeight="1">
      <c r="A12" s="33" t="s">
        <v>21</v>
      </c>
      <c r="B12" s="33"/>
      <c r="C12" s="33"/>
      <c r="D12" s="33"/>
      <c r="E12" s="33"/>
      <c r="F12" s="33"/>
      <c r="G12" s="33"/>
      <c r="H12" s="20"/>
      <c r="I12" s="20"/>
      <c r="J12" s="493"/>
      <c r="K12" s="263">
        <f>Tiesioginės!K17</f>
        <v>0</v>
      </c>
      <c r="L12" s="263"/>
      <c r="M12" s="263"/>
      <c r="N12" s="490">
        <f>Tiesioginės!N17</f>
        <v>0</v>
      </c>
      <c r="O12" s="490"/>
      <c r="P12" s="491">
        <f>Tiesioginės!P17</f>
        <v>0</v>
      </c>
      <c r="Q12" s="491"/>
      <c r="R12" s="490">
        <f>Tiesioginės!R17</f>
        <v>0</v>
      </c>
      <c r="S12" s="490"/>
      <c r="T12" s="492">
        <f>Tiesioginės!T17</f>
        <v>0</v>
      </c>
      <c r="U12" s="492"/>
      <c r="V12" s="264">
        <f>Tiesioginės!V17</f>
        <v>0</v>
      </c>
      <c r="W12" s="264"/>
      <c r="X12" s="264">
        <f>Tiesioginės!X17</f>
        <v>0</v>
      </c>
      <c r="Y12" s="264"/>
      <c r="Z12" s="264">
        <f>Tiesioginės!Z17</f>
        <v>0</v>
      </c>
      <c r="AA12" s="264"/>
    </row>
    <row r="13" spans="1:27" s="29" customFormat="1" ht="19.5" customHeight="1">
      <c r="A13" s="494" t="s">
        <v>22</v>
      </c>
      <c r="B13" s="494"/>
      <c r="C13" s="494"/>
      <c r="D13" s="494"/>
      <c r="E13" s="494"/>
      <c r="F13" s="494"/>
      <c r="G13" s="494"/>
      <c r="H13" s="20"/>
      <c r="I13" s="20"/>
      <c r="J13" s="493"/>
      <c r="K13" s="263">
        <f>Tiesioginės!K18</f>
        <v>0</v>
      </c>
      <c r="L13" s="263"/>
      <c r="M13" s="263"/>
      <c r="N13" s="490">
        <f>Tiesioginės!N18</f>
      </c>
      <c r="O13" s="490"/>
      <c r="P13" s="491">
        <f>Tiesioginės!P18</f>
      </c>
      <c r="Q13" s="491"/>
      <c r="R13" s="490">
        <f>Tiesioginės!R18</f>
      </c>
      <c r="S13" s="490"/>
      <c r="T13" s="492">
        <f>Tiesioginės!T18</f>
      </c>
      <c r="U13" s="492"/>
      <c r="V13" s="264">
        <f>Tiesioginės!V18</f>
      </c>
      <c r="W13" s="264"/>
      <c r="X13" s="264">
        <f>Tiesioginės!X18</f>
        <v>0</v>
      </c>
      <c r="Y13" s="264"/>
      <c r="Z13" s="264">
        <f>Tiesioginės!Z18</f>
        <v>0</v>
      </c>
      <c r="AA13" s="264"/>
    </row>
    <row r="14" spans="1:27" s="29" customFormat="1" ht="19.5" customHeight="1">
      <c r="A14" s="33" t="s">
        <v>23</v>
      </c>
      <c r="B14" s="33"/>
      <c r="C14" s="33"/>
      <c r="D14" s="33"/>
      <c r="E14" s="33"/>
      <c r="F14" s="33"/>
      <c r="G14" s="33"/>
      <c r="H14" s="20"/>
      <c r="I14" s="20"/>
      <c r="J14" s="493"/>
      <c r="K14" s="263">
        <f>Tiesioginės!K19</f>
        <v>0</v>
      </c>
      <c r="L14" s="263"/>
      <c r="M14" s="263"/>
      <c r="N14" s="490">
        <f>Tiesioginės!N19</f>
        <v>0</v>
      </c>
      <c r="O14" s="490"/>
      <c r="P14" s="491">
        <f>Tiesioginės!P19</f>
        <v>0</v>
      </c>
      <c r="Q14" s="491"/>
      <c r="R14" s="490">
        <f>Tiesioginės!R19</f>
        <v>0</v>
      </c>
      <c r="S14" s="490"/>
      <c r="T14" s="492">
        <f>Tiesioginės!T19</f>
        <v>0</v>
      </c>
      <c r="U14" s="492"/>
      <c r="V14" s="264">
        <f>Tiesioginės!V19</f>
        <v>0</v>
      </c>
      <c r="W14" s="264"/>
      <c r="X14" s="264">
        <f>Tiesioginės!X19</f>
        <v>0</v>
      </c>
      <c r="Y14" s="264"/>
      <c r="Z14" s="264">
        <f>Tiesioginės!Z19</f>
        <v>0</v>
      </c>
      <c r="AA14" s="264"/>
    </row>
    <row r="15" spans="1:27" s="29" customFormat="1" ht="19.5" customHeight="1">
      <c r="A15" s="33" t="s">
        <v>24</v>
      </c>
      <c r="B15" s="33"/>
      <c r="C15" s="33"/>
      <c r="D15" s="33"/>
      <c r="E15" s="33"/>
      <c r="F15" s="33"/>
      <c r="G15" s="33"/>
      <c r="H15" s="20"/>
      <c r="I15" s="20"/>
      <c r="J15" s="493"/>
      <c r="K15" s="263">
        <f>Tiesioginės!K20</f>
        <v>0</v>
      </c>
      <c r="L15" s="263"/>
      <c r="M15" s="263"/>
      <c r="N15" s="490">
        <f>Tiesioginės!N20</f>
        <v>0</v>
      </c>
      <c r="O15" s="490"/>
      <c r="P15" s="491">
        <f>Tiesioginės!P20</f>
        <v>0</v>
      </c>
      <c r="Q15" s="491"/>
      <c r="R15" s="490">
        <f>Tiesioginės!R20</f>
        <v>0</v>
      </c>
      <c r="S15" s="490"/>
      <c r="T15" s="492">
        <f>Tiesioginės!T20</f>
        <v>0</v>
      </c>
      <c r="U15" s="492"/>
      <c r="V15" s="264">
        <f>Tiesioginės!V20</f>
        <v>0</v>
      </c>
      <c r="W15" s="264"/>
      <c r="X15" s="264">
        <f>Tiesioginės!X20</f>
        <v>0</v>
      </c>
      <c r="Y15" s="264"/>
      <c r="Z15" s="264">
        <f>Tiesioginės!Z20</f>
        <v>0</v>
      </c>
      <c r="AA15" s="264"/>
    </row>
    <row r="16" spans="1:27" s="29" customFormat="1" ht="18.75" customHeight="1">
      <c r="A16" s="33" t="s">
        <v>25</v>
      </c>
      <c r="B16" s="33"/>
      <c r="C16" s="33"/>
      <c r="D16" s="33"/>
      <c r="E16" s="33"/>
      <c r="F16" s="33"/>
      <c r="G16" s="33"/>
      <c r="H16" s="20"/>
      <c r="I16" s="20"/>
      <c r="J16" s="489"/>
      <c r="K16" s="263">
        <f>Tiesioginės!K21</f>
        <v>0</v>
      </c>
      <c r="L16" s="263"/>
      <c r="M16" s="263"/>
      <c r="N16" s="490">
        <f>Tiesioginės!N21</f>
        <v>0</v>
      </c>
      <c r="O16" s="490"/>
      <c r="P16" s="491">
        <f>Tiesioginės!P21</f>
        <v>0</v>
      </c>
      <c r="Q16" s="491"/>
      <c r="R16" s="490">
        <f>Tiesioginės!R21</f>
        <v>0</v>
      </c>
      <c r="S16" s="490"/>
      <c r="T16" s="492">
        <f>Tiesioginės!T21</f>
        <v>0</v>
      </c>
      <c r="U16" s="492"/>
      <c r="V16" s="264">
        <f>Tiesioginės!V21</f>
        <v>0</v>
      </c>
      <c r="W16" s="264"/>
      <c r="X16" s="264">
        <f>Tiesioginės!X21</f>
        <v>0</v>
      </c>
      <c r="Y16" s="264"/>
      <c r="Z16" s="264">
        <f>Tiesioginės!Z21</f>
        <v>0</v>
      </c>
      <c r="AA16" s="264"/>
    </row>
    <row r="17" spans="1:27" s="29" customFormat="1" ht="19.5" customHeight="1">
      <c r="A17" s="33" t="s">
        <v>26</v>
      </c>
      <c r="B17" s="33"/>
      <c r="C17" s="33"/>
      <c r="D17" s="33"/>
      <c r="E17" s="33"/>
      <c r="F17" s="33"/>
      <c r="G17" s="33"/>
      <c r="H17" s="20"/>
      <c r="I17" s="20"/>
      <c r="J17" s="493"/>
      <c r="K17" s="495">
        <f>Tiesioginės!K22</f>
        <v>0</v>
      </c>
      <c r="L17" s="495"/>
      <c r="M17" s="495"/>
      <c r="N17" s="496">
        <f>Tiesioginės!N22</f>
        <v>0</v>
      </c>
      <c r="O17" s="496"/>
      <c r="P17" s="497">
        <f>Tiesioginės!P22</f>
        <v>0</v>
      </c>
      <c r="Q17" s="497"/>
      <c r="R17" s="496">
        <f>Tiesioginės!R22</f>
        <v>0</v>
      </c>
      <c r="S17" s="496"/>
      <c r="T17" s="492">
        <f>Tiesioginės!T22</f>
        <v>0</v>
      </c>
      <c r="U17" s="492"/>
      <c r="V17" s="264">
        <f>Tiesioginės!V22</f>
        <v>0</v>
      </c>
      <c r="W17" s="264"/>
      <c r="X17" s="264">
        <f>Tiesioginės!X22</f>
        <v>0</v>
      </c>
      <c r="Y17" s="264"/>
      <c r="Z17" s="264">
        <f>Tiesioginės!Z22</f>
        <v>0</v>
      </c>
      <c r="AA17" s="264"/>
    </row>
    <row r="18" spans="1:27" ht="12.75" customHeight="1">
      <c r="A18" s="34" t="s">
        <v>27</v>
      </c>
      <c r="B18" s="34"/>
      <c r="C18" s="34"/>
      <c r="D18" s="498"/>
      <c r="E18" s="498"/>
      <c r="F18" s="499" t="s">
        <v>48</v>
      </c>
      <c r="G18" s="500" t="s">
        <v>49</v>
      </c>
      <c r="H18" s="501"/>
      <c r="I18" s="501"/>
      <c r="J18" s="502"/>
      <c r="K18" s="503" t="s">
        <v>50</v>
      </c>
      <c r="L18" s="503"/>
      <c r="M18" s="504" t="s">
        <v>51</v>
      </c>
      <c r="N18" s="505" t="s">
        <v>50</v>
      </c>
      <c r="O18" s="504" t="s">
        <v>51</v>
      </c>
      <c r="P18" s="505" t="s">
        <v>50</v>
      </c>
      <c r="Q18" s="504" t="s">
        <v>51</v>
      </c>
      <c r="R18" s="505" t="s">
        <v>50</v>
      </c>
      <c r="S18" s="504" t="s">
        <v>51</v>
      </c>
      <c r="T18" s="506" t="s">
        <v>50</v>
      </c>
      <c r="U18" s="507" t="s">
        <v>51</v>
      </c>
      <c r="V18" s="506" t="s">
        <v>50</v>
      </c>
      <c r="W18" s="507" t="s">
        <v>51</v>
      </c>
      <c r="X18" s="506" t="s">
        <v>50</v>
      </c>
      <c r="Y18" s="508" t="s">
        <v>51</v>
      </c>
      <c r="Z18" s="506" t="s">
        <v>50</v>
      </c>
      <c r="AA18" s="507" t="s">
        <v>51</v>
      </c>
    </row>
    <row r="19" spans="1:27" ht="12">
      <c r="A19" s="42" t="s">
        <v>32</v>
      </c>
      <c r="B19" s="42"/>
      <c r="C19" s="42"/>
      <c r="D19" s="392"/>
      <c r="E19" s="392"/>
      <c r="F19" s="509" t="s">
        <v>52</v>
      </c>
      <c r="G19" s="510" t="s">
        <v>53</v>
      </c>
      <c r="H19" s="501"/>
      <c r="I19" s="501"/>
      <c r="J19" s="502"/>
      <c r="K19" s="503"/>
      <c r="L19" s="503"/>
      <c r="M19" s="504"/>
      <c r="N19" s="505"/>
      <c r="O19" s="504"/>
      <c r="P19" s="505"/>
      <c r="Q19" s="504"/>
      <c r="R19" s="505"/>
      <c r="S19" s="504"/>
      <c r="T19" s="506"/>
      <c r="U19" s="507"/>
      <c r="V19" s="506"/>
      <c r="W19" s="507"/>
      <c r="X19" s="506"/>
      <c r="Y19" s="508"/>
      <c r="Z19" s="506"/>
      <c r="AA19" s="507"/>
    </row>
    <row r="20" spans="1:27" s="29" customFormat="1" ht="21" customHeight="1">
      <c r="A20" s="511" t="s">
        <v>57</v>
      </c>
      <c r="B20" s="511"/>
      <c r="C20" s="511"/>
      <c r="D20" s="511"/>
      <c r="E20" s="511"/>
      <c r="F20" s="511"/>
      <c r="G20" s="511"/>
      <c r="H20" s="512">
        <f>SUM(H21:I150)</f>
        <v>0</v>
      </c>
      <c r="I20" s="512"/>
      <c r="J20" s="512"/>
      <c r="K20" s="512"/>
      <c r="L20" s="512"/>
      <c r="M20" s="512">
        <f>SUM(M21:M150)</f>
        <v>0</v>
      </c>
      <c r="N20" s="512"/>
      <c r="O20" s="512">
        <f>SUM(O21:O150)</f>
        <v>0</v>
      </c>
      <c r="P20" s="512"/>
      <c r="Q20" s="512">
        <f>SUM(Q21:Q150)</f>
        <v>0</v>
      </c>
      <c r="R20" s="512"/>
      <c r="S20" s="512">
        <f>SUM(S21:S150)</f>
        <v>0</v>
      </c>
      <c r="T20" s="512"/>
      <c r="U20" s="512">
        <f>SUM(U21:U150)</f>
        <v>0</v>
      </c>
      <c r="V20" s="512"/>
      <c r="W20" s="512">
        <f>SUM(W21:W150)</f>
        <v>0</v>
      </c>
      <c r="X20" s="512"/>
      <c r="Y20" s="512">
        <f>SUM(Y21:Y150)</f>
        <v>0</v>
      </c>
      <c r="Z20" s="512"/>
      <c r="AA20" s="512">
        <f>SUM(AA21:AA150)</f>
        <v>0</v>
      </c>
    </row>
    <row r="21" spans="1:27" s="187" customFormat="1" ht="12.75" customHeight="1">
      <c r="A21" s="513"/>
      <c r="B21" s="513"/>
      <c r="C21" s="513"/>
      <c r="D21" s="514"/>
      <c r="E21" s="514"/>
      <c r="F21" s="515"/>
      <c r="G21" s="516"/>
      <c r="H21" s="517">
        <f>M21+O21+Q21+S21+U21+W21+Y21+AA21</f>
        <v>0</v>
      </c>
      <c r="I21" s="517"/>
      <c r="J21" s="518"/>
      <c r="K21" s="519"/>
      <c r="L21" s="519"/>
      <c r="M21" s="520">
        <f aca="true" t="shared" si="0" ref="M21:M84">ROUNDUP($G21*K21,2)</f>
        <v>0</v>
      </c>
      <c r="N21" s="519"/>
      <c r="O21" s="520">
        <f aca="true" t="shared" si="1" ref="O21:O84">ROUNDUP($G21*N21,2)</f>
        <v>0</v>
      </c>
      <c r="P21" s="519"/>
      <c r="Q21" s="520">
        <f aca="true" t="shared" si="2" ref="Q21:Q84">ROUNDUP($G21*P21,2)</f>
        <v>0</v>
      </c>
      <c r="R21" s="519"/>
      <c r="S21" s="520">
        <f aca="true" t="shared" si="3" ref="S21:S84">ROUNDUP($G21*R21,2)</f>
        <v>0</v>
      </c>
      <c r="T21" s="521"/>
      <c r="U21" s="522">
        <f aca="true" t="shared" si="4" ref="U21:U84">ROUNDUP($G21*T21,2)</f>
        <v>0</v>
      </c>
      <c r="V21" s="521"/>
      <c r="W21" s="522">
        <f aca="true" t="shared" si="5" ref="W21:W84">ROUNDUP($G21*V21,2)</f>
        <v>0</v>
      </c>
      <c r="X21" s="521"/>
      <c r="Y21" s="522">
        <f aca="true" t="shared" si="6" ref="Y21:Y84">ROUNDUP($G21*X21,2)</f>
        <v>0</v>
      </c>
      <c r="Z21" s="521"/>
      <c r="AA21" s="522">
        <f aca="true" t="shared" si="7" ref="AA21:AA84">ROUNDUP($G21*Z21,2)</f>
        <v>0</v>
      </c>
    </row>
    <row r="22" spans="1:27" s="187" customFormat="1" ht="12.75" customHeight="1">
      <c r="A22" s="523"/>
      <c r="B22" s="523"/>
      <c r="C22" s="523"/>
      <c r="D22" s="524"/>
      <c r="E22" s="524"/>
      <c r="F22" s="525"/>
      <c r="G22" s="526"/>
      <c r="H22" s="527">
        <f aca="true" t="shared" si="8" ref="H22:H85">M22+O22+Q22+S22+U22+W22+Y22+AA22</f>
        <v>0</v>
      </c>
      <c r="I22" s="527"/>
      <c r="J22" s="528"/>
      <c r="K22" s="184"/>
      <c r="L22" s="184"/>
      <c r="M22" s="185">
        <f t="shared" si="0"/>
        <v>0</v>
      </c>
      <c r="N22" s="184"/>
      <c r="O22" s="185">
        <f t="shared" si="1"/>
        <v>0</v>
      </c>
      <c r="P22" s="184"/>
      <c r="Q22" s="185">
        <f t="shared" si="2"/>
        <v>0</v>
      </c>
      <c r="R22" s="184"/>
      <c r="S22" s="185">
        <f t="shared" si="3"/>
        <v>0</v>
      </c>
      <c r="T22" s="529"/>
      <c r="U22" s="530">
        <f t="shared" si="4"/>
        <v>0</v>
      </c>
      <c r="V22" s="529"/>
      <c r="W22" s="530">
        <f t="shared" si="5"/>
        <v>0</v>
      </c>
      <c r="X22" s="529"/>
      <c r="Y22" s="530">
        <f t="shared" si="6"/>
        <v>0</v>
      </c>
      <c r="Z22" s="529"/>
      <c r="AA22" s="530">
        <f t="shared" si="7"/>
        <v>0</v>
      </c>
    </row>
    <row r="23" spans="1:27" s="187" customFormat="1" ht="12.75" customHeight="1">
      <c r="A23" s="523"/>
      <c r="B23" s="523"/>
      <c r="C23" s="523"/>
      <c r="D23" s="531"/>
      <c r="E23" s="531"/>
      <c r="F23" s="525"/>
      <c r="G23" s="526"/>
      <c r="H23" s="527">
        <f t="shared" si="8"/>
        <v>0</v>
      </c>
      <c r="I23" s="527"/>
      <c r="J23" s="532"/>
      <c r="K23" s="533"/>
      <c r="L23" s="533"/>
      <c r="M23" s="534">
        <f>ROUNDUP($G23*K23,2)</f>
        <v>0</v>
      </c>
      <c r="N23" s="184"/>
      <c r="O23" s="185">
        <f t="shared" si="1"/>
        <v>0</v>
      </c>
      <c r="P23" s="184"/>
      <c r="Q23" s="185">
        <f t="shared" si="2"/>
        <v>0</v>
      </c>
      <c r="R23" s="184"/>
      <c r="S23" s="185">
        <f t="shared" si="3"/>
        <v>0</v>
      </c>
      <c r="T23" s="184"/>
      <c r="U23" s="185">
        <f t="shared" si="4"/>
        <v>0</v>
      </c>
      <c r="V23" s="184"/>
      <c r="W23" s="185">
        <f t="shared" si="5"/>
        <v>0</v>
      </c>
      <c r="X23" s="184"/>
      <c r="Y23" s="185">
        <f t="shared" si="6"/>
        <v>0</v>
      </c>
      <c r="Z23" s="184"/>
      <c r="AA23" s="185">
        <f t="shared" si="7"/>
        <v>0</v>
      </c>
    </row>
    <row r="24" spans="1:27" s="187" customFormat="1" ht="12.75" customHeight="1">
      <c r="A24" s="523"/>
      <c r="B24" s="523"/>
      <c r="C24" s="523"/>
      <c r="D24" s="524"/>
      <c r="E24" s="524"/>
      <c r="F24" s="193"/>
      <c r="G24" s="526"/>
      <c r="H24" s="527">
        <f t="shared" si="8"/>
        <v>0</v>
      </c>
      <c r="I24" s="527"/>
      <c r="J24" s="528"/>
      <c r="K24" s="184"/>
      <c r="L24" s="184"/>
      <c r="M24" s="185">
        <f t="shared" si="0"/>
        <v>0</v>
      </c>
      <c r="N24" s="184"/>
      <c r="O24" s="185">
        <f t="shared" si="1"/>
        <v>0</v>
      </c>
      <c r="P24" s="184"/>
      <c r="Q24" s="185">
        <f t="shared" si="2"/>
        <v>0</v>
      </c>
      <c r="R24" s="184"/>
      <c r="S24" s="185">
        <f t="shared" si="3"/>
        <v>0</v>
      </c>
      <c r="T24" s="529"/>
      <c r="U24" s="530">
        <f t="shared" si="4"/>
        <v>0</v>
      </c>
      <c r="V24" s="529"/>
      <c r="W24" s="530">
        <f t="shared" si="5"/>
        <v>0</v>
      </c>
      <c r="X24" s="529"/>
      <c r="Y24" s="530">
        <f t="shared" si="6"/>
        <v>0</v>
      </c>
      <c r="Z24" s="529"/>
      <c r="AA24" s="530">
        <f t="shared" si="7"/>
        <v>0</v>
      </c>
    </row>
    <row r="25" spans="1:27" s="187" customFormat="1" ht="12.75" customHeight="1">
      <c r="A25" s="513"/>
      <c r="B25" s="513"/>
      <c r="C25" s="513"/>
      <c r="D25" s="514"/>
      <c r="E25" s="514"/>
      <c r="F25" s="515"/>
      <c r="G25" s="516"/>
      <c r="H25" s="527">
        <f t="shared" si="8"/>
        <v>0</v>
      </c>
      <c r="I25" s="527"/>
      <c r="J25" s="528"/>
      <c r="K25" s="184"/>
      <c r="L25" s="184"/>
      <c r="M25" s="185">
        <f t="shared" si="0"/>
        <v>0</v>
      </c>
      <c r="N25" s="184"/>
      <c r="O25" s="185">
        <f t="shared" si="1"/>
        <v>0</v>
      </c>
      <c r="P25" s="184"/>
      <c r="Q25" s="185">
        <f t="shared" si="2"/>
        <v>0</v>
      </c>
      <c r="R25" s="184"/>
      <c r="S25" s="185">
        <f t="shared" si="3"/>
        <v>0</v>
      </c>
      <c r="T25" s="529"/>
      <c r="U25" s="530">
        <f t="shared" si="4"/>
        <v>0</v>
      </c>
      <c r="V25" s="529"/>
      <c r="W25" s="530">
        <f t="shared" si="5"/>
        <v>0</v>
      </c>
      <c r="X25" s="529"/>
      <c r="Y25" s="530">
        <f t="shared" si="6"/>
        <v>0</v>
      </c>
      <c r="Z25" s="529"/>
      <c r="AA25" s="530">
        <f t="shared" si="7"/>
        <v>0</v>
      </c>
    </row>
    <row r="26" spans="1:27" s="187" customFormat="1" ht="12.75" customHeight="1">
      <c r="A26" s="523"/>
      <c r="B26" s="523"/>
      <c r="C26" s="523"/>
      <c r="D26" s="531"/>
      <c r="E26" s="531"/>
      <c r="F26" s="525"/>
      <c r="G26" s="526"/>
      <c r="H26" s="527">
        <f t="shared" si="8"/>
        <v>0</v>
      </c>
      <c r="I26" s="527"/>
      <c r="J26" s="532"/>
      <c r="K26" s="184"/>
      <c r="L26" s="184"/>
      <c r="M26" s="185">
        <f t="shared" si="0"/>
        <v>0</v>
      </c>
      <c r="N26" s="184"/>
      <c r="O26" s="185">
        <f t="shared" si="1"/>
        <v>0</v>
      </c>
      <c r="P26" s="184"/>
      <c r="Q26" s="185">
        <f t="shared" si="2"/>
        <v>0</v>
      </c>
      <c r="R26" s="184"/>
      <c r="S26" s="185">
        <f t="shared" si="3"/>
        <v>0</v>
      </c>
      <c r="T26" s="184"/>
      <c r="U26" s="185">
        <f t="shared" si="4"/>
        <v>0</v>
      </c>
      <c r="V26" s="184"/>
      <c r="W26" s="185">
        <f t="shared" si="5"/>
        <v>0</v>
      </c>
      <c r="X26" s="184"/>
      <c r="Y26" s="185">
        <f t="shared" si="6"/>
        <v>0</v>
      </c>
      <c r="Z26" s="184"/>
      <c r="AA26" s="185">
        <f t="shared" si="7"/>
        <v>0</v>
      </c>
    </row>
    <row r="27" spans="1:27" s="187" customFormat="1" ht="12.75" customHeight="1">
      <c r="A27" s="523"/>
      <c r="B27" s="523"/>
      <c r="C27" s="523"/>
      <c r="D27" s="524"/>
      <c r="E27" s="524"/>
      <c r="F27" s="193"/>
      <c r="G27" s="526"/>
      <c r="H27" s="527">
        <f t="shared" si="8"/>
        <v>0</v>
      </c>
      <c r="I27" s="527"/>
      <c r="J27" s="528"/>
      <c r="K27" s="184"/>
      <c r="L27" s="184"/>
      <c r="M27" s="185">
        <f t="shared" si="0"/>
        <v>0</v>
      </c>
      <c r="N27" s="184"/>
      <c r="O27" s="185">
        <f t="shared" si="1"/>
        <v>0</v>
      </c>
      <c r="P27" s="184"/>
      <c r="Q27" s="185">
        <f t="shared" si="2"/>
        <v>0</v>
      </c>
      <c r="R27" s="184"/>
      <c r="S27" s="185">
        <f t="shared" si="3"/>
        <v>0</v>
      </c>
      <c r="T27" s="529"/>
      <c r="U27" s="530">
        <f t="shared" si="4"/>
        <v>0</v>
      </c>
      <c r="V27" s="529"/>
      <c r="W27" s="530">
        <f t="shared" si="5"/>
        <v>0</v>
      </c>
      <c r="X27" s="529"/>
      <c r="Y27" s="530">
        <f t="shared" si="6"/>
        <v>0</v>
      </c>
      <c r="Z27" s="529"/>
      <c r="AA27" s="530">
        <f t="shared" si="7"/>
        <v>0</v>
      </c>
    </row>
    <row r="28" spans="1:27" s="187" customFormat="1" ht="12.75" customHeight="1">
      <c r="A28" s="513"/>
      <c r="B28" s="513"/>
      <c r="C28" s="513"/>
      <c r="D28" s="514"/>
      <c r="E28" s="514"/>
      <c r="F28" s="515"/>
      <c r="G28" s="516"/>
      <c r="H28" s="527">
        <f t="shared" si="8"/>
        <v>0</v>
      </c>
      <c r="I28" s="527"/>
      <c r="J28" s="528"/>
      <c r="K28" s="184"/>
      <c r="L28" s="184"/>
      <c r="M28" s="185">
        <f t="shared" si="0"/>
        <v>0</v>
      </c>
      <c r="N28" s="184"/>
      <c r="O28" s="185">
        <f t="shared" si="1"/>
        <v>0</v>
      </c>
      <c r="P28" s="184"/>
      <c r="Q28" s="185">
        <f t="shared" si="2"/>
        <v>0</v>
      </c>
      <c r="R28" s="184"/>
      <c r="S28" s="185">
        <f t="shared" si="3"/>
        <v>0</v>
      </c>
      <c r="T28" s="529"/>
      <c r="U28" s="530">
        <f t="shared" si="4"/>
        <v>0</v>
      </c>
      <c r="V28" s="529"/>
      <c r="W28" s="530">
        <f t="shared" si="5"/>
        <v>0</v>
      </c>
      <c r="X28" s="529"/>
      <c r="Y28" s="530">
        <f t="shared" si="6"/>
        <v>0</v>
      </c>
      <c r="Z28" s="529"/>
      <c r="AA28" s="530">
        <f t="shared" si="7"/>
        <v>0</v>
      </c>
    </row>
    <row r="29" spans="1:27" ht="12.75" customHeight="1">
      <c r="A29" s="535"/>
      <c r="B29" s="535"/>
      <c r="C29" s="535"/>
      <c r="D29" s="524"/>
      <c r="E29" s="524"/>
      <c r="F29" s="536"/>
      <c r="G29" s="537"/>
      <c r="H29" s="538">
        <f t="shared" si="8"/>
        <v>0</v>
      </c>
      <c r="I29" s="538"/>
      <c r="J29" s="528"/>
      <c r="K29" s="529"/>
      <c r="L29" s="529"/>
      <c r="M29" s="530">
        <f t="shared" si="0"/>
        <v>0</v>
      </c>
      <c r="N29" s="529"/>
      <c r="O29" s="530">
        <f t="shared" si="1"/>
        <v>0</v>
      </c>
      <c r="P29" s="529"/>
      <c r="Q29" s="530">
        <f t="shared" si="2"/>
        <v>0</v>
      </c>
      <c r="R29" s="529"/>
      <c r="S29" s="530">
        <f t="shared" si="3"/>
        <v>0</v>
      </c>
      <c r="T29" s="529"/>
      <c r="U29" s="530">
        <f t="shared" si="4"/>
        <v>0</v>
      </c>
      <c r="V29" s="529"/>
      <c r="W29" s="530">
        <f t="shared" si="5"/>
        <v>0</v>
      </c>
      <c r="X29" s="529"/>
      <c r="Y29" s="530">
        <f t="shared" si="6"/>
        <v>0</v>
      </c>
      <c r="Z29" s="529"/>
      <c r="AA29" s="530">
        <f t="shared" si="7"/>
        <v>0</v>
      </c>
    </row>
    <row r="30" spans="1:27" ht="12.75" customHeight="1">
      <c r="A30" s="535"/>
      <c r="B30" s="535"/>
      <c r="C30" s="535"/>
      <c r="D30" s="524"/>
      <c r="E30" s="524"/>
      <c r="F30" s="536"/>
      <c r="G30" s="537"/>
      <c r="H30" s="538">
        <f t="shared" si="8"/>
        <v>0</v>
      </c>
      <c r="I30" s="538"/>
      <c r="J30" s="528"/>
      <c r="K30" s="539">
        <v>0</v>
      </c>
      <c r="L30" s="539"/>
      <c r="M30" s="530">
        <f t="shared" si="0"/>
        <v>0</v>
      </c>
      <c r="N30" s="529"/>
      <c r="O30" s="530">
        <f t="shared" si="1"/>
        <v>0</v>
      </c>
      <c r="P30" s="529"/>
      <c r="Q30" s="530">
        <f t="shared" si="2"/>
        <v>0</v>
      </c>
      <c r="R30" s="529"/>
      <c r="S30" s="530">
        <f t="shared" si="3"/>
        <v>0</v>
      </c>
      <c r="T30" s="529"/>
      <c r="U30" s="530">
        <f t="shared" si="4"/>
        <v>0</v>
      </c>
      <c r="V30" s="529"/>
      <c r="W30" s="530">
        <f t="shared" si="5"/>
        <v>0</v>
      </c>
      <c r="X30" s="529"/>
      <c r="Y30" s="530">
        <f t="shared" si="6"/>
        <v>0</v>
      </c>
      <c r="Z30" s="529"/>
      <c r="AA30" s="530">
        <f t="shared" si="7"/>
        <v>0</v>
      </c>
    </row>
    <row r="31" spans="1:27" ht="12.75" customHeight="1">
      <c r="A31" s="535"/>
      <c r="B31" s="535"/>
      <c r="C31" s="535"/>
      <c r="D31" s="524"/>
      <c r="E31" s="524"/>
      <c r="F31" s="536"/>
      <c r="G31" s="537"/>
      <c r="H31" s="538">
        <f t="shared" si="8"/>
        <v>0</v>
      </c>
      <c r="I31" s="538"/>
      <c r="J31" s="528"/>
      <c r="K31" s="539">
        <v>0</v>
      </c>
      <c r="L31" s="539"/>
      <c r="M31" s="530">
        <f t="shared" si="0"/>
        <v>0</v>
      </c>
      <c r="N31" s="529"/>
      <c r="O31" s="530">
        <f t="shared" si="1"/>
        <v>0</v>
      </c>
      <c r="P31" s="529"/>
      <c r="Q31" s="530">
        <f t="shared" si="2"/>
        <v>0</v>
      </c>
      <c r="R31" s="529"/>
      <c r="S31" s="530">
        <f t="shared" si="3"/>
        <v>0</v>
      </c>
      <c r="T31" s="529"/>
      <c r="U31" s="530">
        <f t="shared" si="4"/>
        <v>0</v>
      </c>
      <c r="V31" s="529"/>
      <c r="W31" s="530">
        <f t="shared" si="5"/>
        <v>0</v>
      </c>
      <c r="X31" s="529"/>
      <c r="Y31" s="530">
        <f t="shared" si="6"/>
        <v>0</v>
      </c>
      <c r="Z31" s="529"/>
      <c r="AA31" s="530">
        <f t="shared" si="7"/>
        <v>0</v>
      </c>
    </row>
    <row r="32" spans="1:27" ht="12.75" customHeight="1">
      <c r="A32" s="535"/>
      <c r="B32" s="535"/>
      <c r="C32" s="535"/>
      <c r="D32" s="524"/>
      <c r="E32" s="524"/>
      <c r="F32" s="536"/>
      <c r="G32" s="537"/>
      <c r="H32" s="538">
        <f t="shared" si="8"/>
        <v>0</v>
      </c>
      <c r="I32" s="538"/>
      <c r="J32" s="528"/>
      <c r="K32" s="529"/>
      <c r="L32" s="529"/>
      <c r="M32" s="530">
        <f t="shared" si="0"/>
        <v>0</v>
      </c>
      <c r="N32" s="529"/>
      <c r="O32" s="530">
        <f t="shared" si="1"/>
        <v>0</v>
      </c>
      <c r="P32" s="529"/>
      <c r="Q32" s="530">
        <f t="shared" si="2"/>
        <v>0</v>
      </c>
      <c r="R32" s="529"/>
      <c r="S32" s="530">
        <f t="shared" si="3"/>
        <v>0</v>
      </c>
      <c r="T32" s="529"/>
      <c r="U32" s="530">
        <f t="shared" si="4"/>
        <v>0</v>
      </c>
      <c r="V32" s="529"/>
      <c r="W32" s="530">
        <f t="shared" si="5"/>
        <v>0</v>
      </c>
      <c r="X32" s="529"/>
      <c r="Y32" s="530">
        <f t="shared" si="6"/>
        <v>0</v>
      </c>
      <c r="Z32" s="529"/>
      <c r="AA32" s="530">
        <f t="shared" si="7"/>
        <v>0</v>
      </c>
    </row>
    <row r="33" spans="1:27" ht="12.75" customHeight="1">
      <c r="A33" s="535"/>
      <c r="B33" s="535"/>
      <c r="C33" s="535"/>
      <c r="D33" s="524"/>
      <c r="E33" s="524"/>
      <c r="F33" s="536"/>
      <c r="G33" s="537"/>
      <c r="H33" s="538">
        <f t="shared" si="8"/>
        <v>0</v>
      </c>
      <c r="I33" s="538"/>
      <c r="J33" s="528"/>
      <c r="K33" s="529"/>
      <c r="L33" s="529"/>
      <c r="M33" s="530">
        <f t="shared" si="0"/>
        <v>0</v>
      </c>
      <c r="N33" s="529"/>
      <c r="O33" s="530">
        <f t="shared" si="1"/>
        <v>0</v>
      </c>
      <c r="P33" s="529"/>
      <c r="Q33" s="530">
        <f t="shared" si="2"/>
        <v>0</v>
      </c>
      <c r="R33" s="529"/>
      <c r="S33" s="530">
        <f t="shared" si="3"/>
        <v>0</v>
      </c>
      <c r="T33" s="529"/>
      <c r="U33" s="530">
        <f t="shared" si="4"/>
        <v>0</v>
      </c>
      <c r="V33" s="529"/>
      <c r="W33" s="530">
        <f t="shared" si="5"/>
        <v>0</v>
      </c>
      <c r="X33" s="529"/>
      <c r="Y33" s="530">
        <f t="shared" si="6"/>
        <v>0</v>
      </c>
      <c r="Z33" s="529"/>
      <c r="AA33" s="530">
        <f t="shared" si="7"/>
        <v>0</v>
      </c>
    </row>
    <row r="34" spans="1:27" ht="12.75" customHeight="1">
      <c r="A34" s="535"/>
      <c r="B34" s="535"/>
      <c r="C34" s="535"/>
      <c r="D34" s="524"/>
      <c r="E34" s="524"/>
      <c r="F34" s="536"/>
      <c r="G34" s="537"/>
      <c r="H34" s="538">
        <f t="shared" si="8"/>
        <v>0</v>
      </c>
      <c r="I34" s="538"/>
      <c r="J34" s="528"/>
      <c r="K34" s="529"/>
      <c r="L34" s="529"/>
      <c r="M34" s="530">
        <f t="shared" si="0"/>
        <v>0</v>
      </c>
      <c r="N34" s="529"/>
      <c r="O34" s="530">
        <f t="shared" si="1"/>
        <v>0</v>
      </c>
      <c r="P34" s="529"/>
      <c r="Q34" s="530">
        <f t="shared" si="2"/>
        <v>0</v>
      </c>
      <c r="R34" s="529"/>
      <c r="S34" s="530">
        <f t="shared" si="3"/>
        <v>0</v>
      </c>
      <c r="T34" s="529"/>
      <c r="U34" s="530">
        <f t="shared" si="4"/>
        <v>0</v>
      </c>
      <c r="V34" s="529"/>
      <c r="W34" s="530">
        <f t="shared" si="5"/>
        <v>0</v>
      </c>
      <c r="X34" s="529"/>
      <c r="Y34" s="530">
        <f t="shared" si="6"/>
        <v>0</v>
      </c>
      <c r="Z34" s="529"/>
      <c r="AA34" s="530">
        <f t="shared" si="7"/>
        <v>0</v>
      </c>
    </row>
    <row r="35" spans="1:27" ht="12.75" customHeight="1">
      <c r="A35" s="535"/>
      <c r="B35" s="535"/>
      <c r="C35" s="535"/>
      <c r="D35" s="524"/>
      <c r="E35" s="524"/>
      <c r="F35" s="536"/>
      <c r="G35" s="537"/>
      <c r="H35" s="538">
        <f t="shared" si="8"/>
        <v>0</v>
      </c>
      <c r="I35" s="538"/>
      <c r="J35" s="528"/>
      <c r="K35" s="529"/>
      <c r="L35" s="529"/>
      <c r="M35" s="530">
        <f t="shared" si="0"/>
        <v>0</v>
      </c>
      <c r="N35" s="529"/>
      <c r="O35" s="530">
        <f t="shared" si="1"/>
        <v>0</v>
      </c>
      <c r="P35" s="529"/>
      <c r="Q35" s="530">
        <f t="shared" si="2"/>
        <v>0</v>
      </c>
      <c r="R35" s="529"/>
      <c r="S35" s="530">
        <f t="shared" si="3"/>
        <v>0</v>
      </c>
      <c r="T35" s="529"/>
      <c r="U35" s="530">
        <f t="shared" si="4"/>
        <v>0</v>
      </c>
      <c r="V35" s="529"/>
      <c r="W35" s="530">
        <f t="shared" si="5"/>
        <v>0</v>
      </c>
      <c r="X35" s="529"/>
      <c r="Y35" s="530">
        <f t="shared" si="6"/>
        <v>0</v>
      </c>
      <c r="Z35" s="529"/>
      <c r="AA35" s="530">
        <f t="shared" si="7"/>
        <v>0</v>
      </c>
    </row>
    <row r="36" spans="1:27" ht="12.75" customHeight="1">
      <c r="A36" s="535"/>
      <c r="B36" s="535"/>
      <c r="C36" s="535"/>
      <c r="D36" s="524"/>
      <c r="E36" s="524"/>
      <c r="F36" s="536"/>
      <c r="G36" s="537"/>
      <c r="H36" s="538">
        <f t="shared" si="8"/>
        <v>0</v>
      </c>
      <c r="I36" s="538"/>
      <c r="J36" s="528"/>
      <c r="K36" s="529"/>
      <c r="L36" s="529"/>
      <c r="M36" s="530">
        <f t="shared" si="0"/>
        <v>0</v>
      </c>
      <c r="N36" s="529"/>
      <c r="O36" s="530">
        <f t="shared" si="1"/>
        <v>0</v>
      </c>
      <c r="P36" s="529"/>
      <c r="Q36" s="530">
        <f t="shared" si="2"/>
        <v>0</v>
      </c>
      <c r="R36" s="529"/>
      <c r="S36" s="530">
        <f t="shared" si="3"/>
        <v>0</v>
      </c>
      <c r="T36" s="529"/>
      <c r="U36" s="530">
        <f t="shared" si="4"/>
        <v>0</v>
      </c>
      <c r="V36" s="529"/>
      <c r="W36" s="530">
        <f t="shared" si="5"/>
        <v>0</v>
      </c>
      <c r="X36" s="529"/>
      <c r="Y36" s="530">
        <f t="shared" si="6"/>
        <v>0</v>
      </c>
      <c r="Z36" s="529"/>
      <c r="AA36" s="530">
        <f t="shared" si="7"/>
        <v>0</v>
      </c>
    </row>
    <row r="37" spans="1:27" ht="12.75" customHeight="1">
      <c r="A37" s="535"/>
      <c r="B37" s="535"/>
      <c r="C37" s="535"/>
      <c r="D37" s="524"/>
      <c r="E37" s="524"/>
      <c r="F37" s="536"/>
      <c r="G37" s="537"/>
      <c r="H37" s="538">
        <f t="shared" si="8"/>
        <v>0</v>
      </c>
      <c r="I37" s="538"/>
      <c r="J37" s="528"/>
      <c r="K37" s="529"/>
      <c r="L37" s="529"/>
      <c r="M37" s="530">
        <f t="shared" si="0"/>
        <v>0</v>
      </c>
      <c r="N37" s="529"/>
      <c r="O37" s="530">
        <f t="shared" si="1"/>
        <v>0</v>
      </c>
      <c r="P37" s="529"/>
      <c r="Q37" s="530">
        <f t="shared" si="2"/>
        <v>0</v>
      </c>
      <c r="R37" s="529"/>
      <c r="S37" s="530">
        <f t="shared" si="3"/>
        <v>0</v>
      </c>
      <c r="T37" s="529"/>
      <c r="U37" s="530">
        <f t="shared" si="4"/>
        <v>0</v>
      </c>
      <c r="V37" s="529"/>
      <c r="W37" s="530">
        <f t="shared" si="5"/>
        <v>0</v>
      </c>
      <c r="X37" s="529"/>
      <c r="Y37" s="530">
        <f t="shared" si="6"/>
        <v>0</v>
      </c>
      <c r="Z37" s="529"/>
      <c r="AA37" s="530">
        <f t="shared" si="7"/>
        <v>0</v>
      </c>
    </row>
    <row r="38" spans="1:27" ht="12.75" customHeight="1">
      <c r="A38" s="535"/>
      <c r="B38" s="535"/>
      <c r="C38" s="535"/>
      <c r="D38" s="524"/>
      <c r="E38" s="524"/>
      <c r="F38" s="536"/>
      <c r="G38" s="537"/>
      <c r="H38" s="538">
        <f t="shared" si="8"/>
        <v>0</v>
      </c>
      <c r="I38" s="538"/>
      <c r="J38" s="528"/>
      <c r="K38" s="529"/>
      <c r="L38" s="529"/>
      <c r="M38" s="530">
        <f t="shared" si="0"/>
        <v>0</v>
      </c>
      <c r="N38" s="529"/>
      <c r="O38" s="530">
        <f t="shared" si="1"/>
        <v>0</v>
      </c>
      <c r="P38" s="529"/>
      <c r="Q38" s="530">
        <f t="shared" si="2"/>
        <v>0</v>
      </c>
      <c r="R38" s="529"/>
      <c r="S38" s="530">
        <f t="shared" si="3"/>
        <v>0</v>
      </c>
      <c r="T38" s="529"/>
      <c r="U38" s="530">
        <f t="shared" si="4"/>
        <v>0</v>
      </c>
      <c r="V38" s="529"/>
      <c r="W38" s="530">
        <f t="shared" si="5"/>
        <v>0</v>
      </c>
      <c r="X38" s="529"/>
      <c r="Y38" s="530">
        <f t="shared" si="6"/>
        <v>0</v>
      </c>
      <c r="Z38" s="529"/>
      <c r="AA38" s="530">
        <f t="shared" si="7"/>
        <v>0</v>
      </c>
    </row>
    <row r="39" spans="1:27" ht="12.75" customHeight="1">
      <c r="A39" s="535"/>
      <c r="B39" s="535"/>
      <c r="C39" s="535"/>
      <c r="D39" s="524"/>
      <c r="E39" s="524"/>
      <c r="F39" s="536"/>
      <c r="G39" s="537"/>
      <c r="H39" s="538">
        <f t="shared" si="8"/>
        <v>0</v>
      </c>
      <c r="I39" s="538"/>
      <c r="J39" s="528"/>
      <c r="K39" s="529"/>
      <c r="L39" s="529"/>
      <c r="M39" s="530">
        <f t="shared" si="0"/>
        <v>0</v>
      </c>
      <c r="N39" s="529"/>
      <c r="O39" s="530">
        <f t="shared" si="1"/>
        <v>0</v>
      </c>
      <c r="P39" s="529"/>
      <c r="Q39" s="530">
        <f t="shared" si="2"/>
        <v>0</v>
      </c>
      <c r="R39" s="529"/>
      <c r="S39" s="530">
        <f t="shared" si="3"/>
        <v>0</v>
      </c>
      <c r="T39" s="529"/>
      <c r="U39" s="530">
        <f t="shared" si="4"/>
        <v>0</v>
      </c>
      <c r="V39" s="529"/>
      <c r="W39" s="530">
        <f t="shared" si="5"/>
        <v>0</v>
      </c>
      <c r="X39" s="529"/>
      <c r="Y39" s="530">
        <f t="shared" si="6"/>
        <v>0</v>
      </c>
      <c r="Z39" s="529"/>
      <c r="AA39" s="530">
        <f t="shared" si="7"/>
        <v>0</v>
      </c>
    </row>
    <row r="40" spans="1:27" ht="12.75" customHeight="1">
      <c r="A40" s="535"/>
      <c r="B40" s="535"/>
      <c r="C40" s="535"/>
      <c r="D40" s="524"/>
      <c r="E40" s="524"/>
      <c r="F40" s="536"/>
      <c r="G40" s="537"/>
      <c r="H40" s="538">
        <f t="shared" si="8"/>
        <v>0</v>
      </c>
      <c r="I40" s="538"/>
      <c r="J40" s="528"/>
      <c r="K40" s="529"/>
      <c r="L40" s="529"/>
      <c r="M40" s="530">
        <f t="shared" si="0"/>
        <v>0</v>
      </c>
      <c r="N40" s="529"/>
      <c r="O40" s="530">
        <f t="shared" si="1"/>
        <v>0</v>
      </c>
      <c r="P40" s="529"/>
      <c r="Q40" s="530">
        <f t="shared" si="2"/>
        <v>0</v>
      </c>
      <c r="R40" s="529"/>
      <c r="S40" s="530">
        <f t="shared" si="3"/>
        <v>0</v>
      </c>
      <c r="T40" s="529"/>
      <c r="U40" s="530">
        <f t="shared" si="4"/>
        <v>0</v>
      </c>
      <c r="V40" s="529"/>
      <c r="W40" s="530">
        <f t="shared" si="5"/>
        <v>0</v>
      </c>
      <c r="X40" s="529"/>
      <c r="Y40" s="530">
        <f t="shared" si="6"/>
        <v>0</v>
      </c>
      <c r="Z40" s="529"/>
      <c r="AA40" s="530">
        <f t="shared" si="7"/>
        <v>0</v>
      </c>
    </row>
    <row r="41" spans="1:27" ht="12.75" customHeight="1">
      <c r="A41" s="535"/>
      <c r="B41" s="535"/>
      <c r="C41" s="535"/>
      <c r="D41" s="524"/>
      <c r="E41" s="524"/>
      <c r="F41" s="536"/>
      <c r="G41" s="537"/>
      <c r="H41" s="538">
        <f t="shared" si="8"/>
        <v>0</v>
      </c>
      <c r="I41" s="538"/>
      <c r="J41" s="528"/>
      <c r="K41" s="529"/>
      <c r="L41" s="529"/>
      <c r="M41" s="530">
        <f t="shared" si="0"/>
        <v>0</v>
      </c>
      <c r="N41" s="529"/>
      <c r="O41" s="530">
        <f t="shared" si="1"/>
        <v>0</v>
      </c>
      <c r="P41" s="529"/>
      <c r="Q41" s="530">
        <f t="shared" si="2"/>
        <v>0</v>
      </c>
      <c r="R41" s="529"/>
      <c r="S41" s="530">
        <f t="shared" si="3"/>
        <v>0</v>
      </c>
      <c r="T41" s="529"/>
      <c r="U41" s="530">
        <f t="shared" si="4"/>
        <v>0</v>
      </c>
      <c r="V41" s="529"/>
      <c r="W41" s="530">
        <f t="shared" si="5"/>
        <v>0</v>
      </c>
      <c r="X41" s="529"/>
      <c r="Y41" s="530">
        <f t="shared" si="6"/>
        <v>0</v>
      </c>
      <c r="Z41" s="529"/>
      <c r="AA41" s="530">
        <f t="shared" si="7"/>
        <v>0</v>
      </c>
    </row>
    <row r="42" spans="1:27" ht="12.75" customHeight="1">
      <c r="A42" s="535"/>
      <c r="B42" s="535"/>
      <c r="C42" s="535"/>
      <c r="D42" s="524"/>
      <c r="E42" s="524"/>
      <c r="F42" s="536"/>
      <c r="G42" s="537"/>
      <c r="H42" s="538">
        <f t="shared" si="8"/>
        <v>0</v>
      </c>
      <c r="I42" s="538"/>
      <c r="J42" s="528"/>
      <c r="K42" s="529"/>
      <c r="L42" s="529"/>
      <c r="M42" s="530">
        <f t="shared" si="0"/>
        <v>0</v>
      </c>
      <c r="N42" s="529"/>
      <c r="O42" s="530">
        <f t="shared" si="1"/>
        <v>0</v>
      </c>
      <c r="P42" s="529"/>
      <c r="Q42" s="530">
        <f t="shared" si="2"/>
        <v>0</v>
      </c>
      <c r="R42" s="529"/>
      <c r="S42" s="530">
        <f t="shared" si="3"/>
        <v>0</v>
      </c>
      <c r="T42" s="529"/>
      <c r="U42" s="530">
        <f t="shared" si="4"/>
        <v>0</v>
      </c>
      <c r="V42" s="529"/>
      <c r="W42" s="530">
        <f t="shared" si="5"/>
        <v>0</v>
      </c>
      <c r="X42" s="529"/>
      <c r="Y42" s="530">
        <f t="shared" si="6"/>
        <v>0</v>
      </c>
      <c r="Z42" s="529"/>
      <c r="AA42" s="530">
        <f t="shared" si="7"/>
        <v>0</v>
      </c>
    </row>
    <row r="43" spans="1:27" ht="12.75" customHeight="1">
      <c r="A43" s="535"/>
      <c r="B43" s="535"/>
      <c r="C43" s="535"/>
      <c r="D43" s="524"/>
      <c r="E43" s="524"/>
      <c r="F43" s="536"/>
      <c r="G43" s="537"/>
      <c r="H43" s="538">
        <f t="shared" si="8"/>
        <v>0</v>
      </c>
      <c r="I43" s="538"/>
      <c r="J43" s="528"/>
      <c r="K43" s="529"/>
      <c r="L43" s="529"/>
      <c r="M43" s="530">
        <f t="shared" si="0"/>
        <v>0</v>
      </c>
      <c r="N43" s="529"/>
      <c r="O43" s="530">
        <f t="shared" si="1"/>
        <v>0</v>
      </c>
      <c r="P43" s="529"/>
      <c r="Q43" s="530">
        <f t="shared" si="2"/>
        <v>0</v>
      </c>
      <c r="R43" s="529"/>
      <c r="S43" s="530">
        <f t="shared" si="3"/>
        <v>0</v>
      </c>
      <c r="T43" s="529"/>
      <c r="U43" s="530">
        <f t="shared" si="4"/>
        <v>0</v>
      </c>
      <c r="V43" s="529"/>
      <c r="W43" s="530">
        <f t="shared" si="5"/>
        <v>0</v>
      </c>
      <c r="X43" s="529"/>
      <c r="Y43" s="530">
        <f t="shared" si="6"/>
        <v>0</v>
      </c>
      <c r="Z43" s="529"/>
      <c r="AA43" s="530">
        <f t="shared" si="7"/>
        <v>0</v>
      </c>
    </row>
    <row r="44" spans="1:27" ht="12.75" customHeight="1">
      <c r="A44" s="535"/>
      <c r="B44" s="535"/>
      <c r="C44" s="535"/>
      <c r="D44" s="524"/>
      <c r="E44" s="524"/>
      <c r="F44" s="536"/>
      <c r="G44" s="537"/>
      <c r="H44" s="538">
        <f t="shared" si="8"/>
        <v>0</v>
      </c>
      <c r="I44" s="538"/>
      <c r="J44" s="528"/>
      <c r="K44" s="529"/>
      <c r="L44" s="529"/>
      <c r="M44" s="530">
        <f t="shared" si="0"/>
        <v>0</v>
      </c>
      <c r="N44" s="529"/>
      <c r="O44" s="530">
        <f t="shared" si="1"/>
        <v>0</v>
      </c>
      <c r="P44" s="529"/>
      <c r="Q44" s="530">
        <f t="shared" si="2"/>
        <v>0</v>
      </c>
      <c r="R44" s="529"/>
      <c r="S44" s="530">
        <f t="shared" si="3"/>
        <v>0</v>
      </c>
      <c r="T44" s="529"/>
      <c r="U44" s="530">
        <f t="shared" si="4"/>
        <v>0</v>
      </c>
      <c r="V44" s="529"/>
      <c r="W44" s="530">
        <f t="shared" si="5"/>
        <v>0</v>
      </c>
      <c r="X44" s="529"/>
      <c r="Y44" s="530">
        <f t="shared" si="6"/>
        <v>0</v>
      </c>
      <c r="Z44" s="529"/>
      <c r="AA44" s="530">
        <f t="shared" si="7"/>
        <v>0</v>
      </c>
    </row>
    <row r="45" spans="1:27" ht="12.75" customHeight="1">
      <c r="A45" s="535"/>
      <c r="B45" s="535"/>
      <c r="C45" s="535"/>
      <c r="D45" s="524"/>
      <c r="E45" s="524"/>
      <c r="F45" s="536"/>
      <c r="G45" s="537"/>
      <c r="H45" s="538">
        <f t="shared" si="8"/>
        <v>0</v>
      </c>
      <c r="I45" s="538"/>
      <c r="J45" s="528"/>
      <c r="K45" s="529"/>
      <c r="L45" s="529"/>
      <c r="M45" s="530">
        <f t="shared" si="0"/>
        <v>0</v>
      </c>
      <c r="N45" s="529"/>
      <c r="O45" s="530">
        <f t="shared" si="1"/>
        <v>0</v>
      </c>
      <c r="P45" s="529"/>
      <c r="Q45" s="530">
        <f t="shared" si="2"/>
        <v>0</v>
      </c>
      <c r="R45" s="529"/>
      <c r="S45" s="530">
        <f t="shared" si="3"/>
        <v>0</v>
      </c>
      <c r="T45" s="529"/>
      <c r="U45" s="530">
        <f t="shared" si="4"/>
        <v>0</v>
      </c>
      <c r="V45" s="529"/>
      <c r="W45" s="530">
        <f t="shared" si="5"/>
        <v>0</v>
      </c>
      <c r="X45" s="529"/>
      <c r="Y45" s="530">
        <f t="shared" si="6"/>
        <v>0</v>
      </c>
      <c r="Z45" s="529"/>
      <c r="AA45" s="530">
        <f t="shared" si="7"/>
        <v>0</v>
      </c>
    </row>
    <row r="46" spans="1:27" ht="12.75" customHeight="1">
      <c r="A46" s="535"/>
      <c r="B46" s="535"/>
      <c r="C46" s="535"/>
      <c r="D46" s="524"/>
      <c r="E46" s="524"/>
      <c r="F46" s="536"/>
      <c r="G46" s="537"/>
      <c r="H46" s="538">
        <f t="shared" si="8"/>
        <v>0</v>
      </c>
      <c r="I46" s="538"/>
      <c r="J46" s="528"/>
      <c r="K46" s="529"/>
      <c r="L46" s="529"/>
      <c r="M46" s="530">
        <f t="shared" si="0"/>
        <v>0</v>
      </c>
      <c r="N46" s="529"/>
      <c r="O46" s="530">
        <f t="shared" si="1"/>
        <v>0</v>
      </c>
      <c r="P46" s="529"/>
      <c r="Q46" s="530">
        <f t="shared" si="2"/>
        <v>0</v>
      </c>
      <c r="R46" s="529"/>
      <c r="S46" s="530">
        <f t="shared" si="3"/>
        <v>0</v>
      </c>
      <c r="T46" s="529"/>
      <c r="U46" s="530">
        <f t="shared" si="4"/>
        <v>0</v>
      </c>
      <c r="V46" s="529"/>
      <c r="W46" s="530">
        <f t="shared" si="5"/>
        <v>0</v>
      </c>
      <c r="X46" s="529"/>
      <c r="Y46" s="530">
        <f t="shared" si="6"/>
        <v>0</v>
      </c>
      <c r="Z46" s="529"/>
      <c r="AA46" s="530">
        <f t="shared" si="7"/>
        <v>0</v>
      </c>
    </row>
    <row r="47" spans="1:27" ht="12.75" customHeight="1">
      <c r="A47" s="535"/>
      <c r="B47" s="535"/>
      <c r="C47" s="535"/>
      <c r="D47" s="524"/>
      <c r="E47" s="524"/>
      <c r="F47" s="536"/>
      <c r="G47" s="537"/>
      <c r="H47" s="538">
        <f t="shared" si="8"/>
        <v>0</v>
      </c>
      <c r="I47" s="538"/>
      <c r="J47" s="528"/>
      <c r="K47" s="529"/>
      <c r="L47" s="529"/>
      <c r="M47" s="530">
        <f t="shared" si="0"/>
        <v>0</v>
      </c>
      <c r="N47" s="529"/>
      <c r="O47" s="530">
        <f t="shared" si="1"/>
        <v>0</v>
      </c>
      <c r="P47" s="529"/>
      <c r="Q47" s="530">
        <f t="shared" si="2"/>
        <v>0</v>
      </c>
      <c r="R47" s="529"/>
      <c r="S47" s="530">
        <f t="shared" si="3"/>
        <v>0</v>
      </c>
      <c r="T47" s="529"/>
      <c r="U47" s="530">
        <f t="shared" si="4"/>
        <v>0</v>
      </c>
      <c r="V47" s="529"/>
      <c r="W47" s="530">
        <f t="shared" si="5"/>
        <v>0</v>
      </c>
      <c r="X47" s="529"/>
      <c r="Y47" s="530">
        <f t="shared" si="6"/>
        <v>0</v>
      </c>
      <c r="Z47" s="529"/>
      <c r="AA47" s="530">
        <f t="shared" si="7"/>
        <v>0</v>
      </c>
    </row>
    <row r="48" spans="1:27" ht="12.75" customHeight="1">
      <c r="A48" s="535"/>
      <c r="B48" s="535"/>
      <c r="C48" s="535"/>
      <c r="D48" s="524"/>
      <c r="E48" s="524"/>
      <c r="F48" s="536"/>
      <c r="G48" s="537"/>
      <c r="H48" s="538">
        <f t="shared" si="8"/>
        <v>0</v>
      </c>
      <c r="I48" s="538"/>
      <c r="J48" s="528"/>
      <c r="K48" s="529"/>
      <c r="L48" s="529"/>
      <c r="M48" s="530">
        <f t="shared" si="0"/>
        <v>0</v>
      </c>
      <c r="N48" s="529"/>
      <c r="O48" s="530">
        <f t="shared" si="1"/>
        <v>0</v>
      </c>
      <c r="P48" s="529"/>
      <c r="Q48" s="530">
        <f t="shared" si="2"/>
        <v>0</v>
      </c>
      <c r="R48" s="529"/>
      <c r="S48" s="530">
        <f t="shared" si="3"/>
        <v>0</v>
      </c>
      <c r="T48" s="529"/>
      <c r="U48" s="530">
        <f t="shared" si="4"/>
        <v>0</v>
      </c>
      <c r="V48" s="529"/>
      <c r="W48" s="530">
        <f t="shared" si="5"/>
        <v>0</v>
      </c>
      <c r="X48" s="529"/>
      <c r="Y48" s="530">
        <f t="shared" si="6"/>
        <v>0</v>
      </c>
      <c r="Z48" s="529"/>
      <c r="AA48" s="530">
        <f t="shared" si="7"/>
        <v>0</v>
      </c>
    </row>
    <row r="49" spans="1:27" ht="12.75" customHeight="1">
      <c r="A49" s="535"/>
      <c r="B49" s="535"/>
      <c r="C49" s="535"/>
      <c r="D49" s="524"/>
      <c r="E49" s="524"/>
      <c r="F49" s="536"/>
      <c r="G49" s="537"/>
      <c r="H49" s="538">
        <f t="shared" si="8"/>
        <v>0</v>
      </c>
      <c r="I49" s="538"/>
      <c r="J49" s="528"/>
      <c r="K49" s="529"/>
      <c r="L49" s="529"/>
      <c r="M49" s="530">
        <f t="shared" si="0"/>
        <v>0</v>
      </c>
      <c r="N49" s="529"/>
      <c r="O49" s="530">
        <f t="shared" si="1"/>
        <v>0</v>
      </c>
      <c r="P49" s="529"/>
      <c r="Q49" s="530">
        <f t="shared" si="2"/>
        <v>0</v>
      </c>
      <c r="R49" s="529"/>
      <c r="S49" s="530">
        <f t="shared" si="3"/>
        <v>0</v>
      </c>
      <c r="T49" s="529"/>
      <c r="U49" s="530">
        <f t="shared" si="4"/>
        <v>0</v>
      </c>
      <c r="V49" s="529"/>
      <c r="W49" s="530">
        <f t="shared" si="5"/>
        <v>0</v>
      </c>
      <c r="X49" s="529"/>
      <c r="Y49" s="530">
        <f t="shared" si="6"/>
        <v>0</v>
      </c>
      <c r="Z49" s="529"/>
      <c r="AA49" s="530">
        <f t="shared" si="7"/>
        <v>0</v>
      </c>
    </row>
    <row r="50" spans="1:27" ht="12.75" customHeight="1">
      <c r="A50" s="535"/>
      <c r="B50" s="535"/>
      <c r="C50" s="535"/>
      <c r="D50" s="524"/>
      <c r="E50" s="524"/>
      <c r="F50" s="536"/>
      <c r="G50" s="537"/>
      <c r="H50" s="538">
        <f t="shared" si="8"/>
        <v>0</v>
      </c>
      <c r="I50" s="538"/>
      <c r="J50" s="528"/>
      <c r="K50" s="529"/>
      <c r="L50" s="529"/>
      <c r="M50" s="530">
        <f t="shared" si="0"/>
        <v>0</v>
      </c>
      <c r="N50" s="529"/>
      <c r="O50" s="530">
        <f t="shared" si="1"/>
        <v>0</v>
      </c>
      <c r="P50" s="529"/>
      <c r="Q50" s="530">
        <f t="shared" si="2"/>
        <v>0</v>
      </c>
      <c r="R50" s="529"/>
      <c r="S50" s="530">
        <f t="shared" si="3"/>
        <v>0</v>
      </c>
      <c r="T50" s="529"/>
      <c r="U50" s="530">
        <f t="shared" si="4"/>
        <v>0</v>
      </c>
      <c r="V50" s="529"/>
      <c r="W50" s="530">
        <f t="shared" si="5"/>
        <v>0</v>
      </c>
      <c r="X50" s="529"/>
      <c r="Y50" s="530">
        <f t="shared" si="6"/>
        <v>0</v>
      </c>
      <c r="Z50" s="529"/>
      <c r="AA50" s="530">
        <f t="shared" si="7"/>
        <v>0</v>
      </c>
    </row>
    <row r="51" spans="1:27" ht="12">
      <c r="A51" s="535"/>
      <c r="B51" s="535"/>
      <c r="C51" s="535"/>
      <c r="D51" s="524"/>
      <c r="E51" s="524"/>
      <c r="F51" s="536"/>
      <c r="G51" s="537"/>
      <c r="H51" s="538">
        <f t="shared" si="8"/>
        <v>0</v>
      </c>
      <c r="I51" s="538"/>
      <c r="J51" s="528"/>
      <c r="K51" s="529"/>
      <c r="L51" s="529"/>
      <c r="M51" s="530">
        <f t="shared" si="0"/>
        <v>0</v>
      </c>
      <c r="N51" s="529"/>
      <c r="O51" s="530">
        <f t="shared" si="1"/>
        <v>0</v>
      </c>
      <c r="P51" s="529"/>
      <c r="Q51" s="530">
        <f t="shared" si="2"/>
        <v>0</v>
      </c>
      <c r="R51" s="529"/>
      <c r="S51" s="530">
        <f t="shared" si="3"/>
        <v>0</v>
      </c>
      <c r="T51" s="529"/>
      <c r="U51" s="530">
        <f t="shared" si="4"/>
        <v>0</v>
      </c>
      <c r="V51" s="529"/>
      <c r="W51" s="530">
        <f t="shared" si="5"/>
        <v>0</v>
      </c>
      <c r="X51" s="529"/>
      <c r="Y51" s="530">
        <f t="shared" si="6"/>
        <v>0</v>
      </c>
      <c r="Z51" s="529"/>
      <c r="AA51" s="530">
        <f t="shared" si="7"/>
        <v>0</v>
      </c>
    </row>
    <row r="52" spans="1:27" ht="12">
      <c r="A52" s="535"/>
      <c r="B52" s="535"/>
      <c r="C52" s="535"/>
      <c r="D52" s="524"/>
      <c r="E52" s="524"/>
      <c r="F52" s="536"/>
      <c r="G52" s="537"/>
      <c r="H52" s="538">
        <f t="shared" si="8"/>
        <v>0</v>
      </c>
      <c r="I52" s="538"/>
      <c r="J52" s="528"/>
      <c r="K52" s="529"/>
      <c r="L52" s="529"/>
      <c r="M52" s="530">
        <f t="shared" si="0"/>
        <v>0</v>
      </c>
      <c r="N52" s="529"/>
      <c r="O52" s="530">
        <f t="shared" si="1"/>
        <v>0</v>
      </c>
      <c r="P52" s="529"/>
      <c r="Q52" s="530">
        <f t="shared" si="2"/>
        <v>0</v>
      </c>
      <c r="R52" s="529"/>
      <c r="S52" s="530">
        <f t="shared" si="3"/>
        <v>0</v>
      </c>
      <c r="T52" s="529"/>
      <c r="U52" s="530">
        <f t="shared" si="4"/>
        <v>0</v>
      </c>
      <c r="V52" s="529"/>
      <c r="W52" s="530">
        <f t="shared" si="5"/>
        <v>0</v>
      </c>
      <c r="X52" s="529"/>
      <c r="Y52" s="530">
        <f t="shared" si="6"/>
        <v>0</v>
      </c>
      <c r="Z52" s="529"/>
      <c r="AA52" s="530">
        <f t="shared" si="7"/>
        <v>0</v>
      </c>
    </row>
    <row r="53" spans="1:27" ht="12">
      <c r="A53" s="535"/>
      <c r="B53" s="535"/>
      <c r="C53" s="535"/>
      <c r="D53" s="524"/>
      <c r="E53" s="524"/>
      <c r="F53" s="536"/>
      <c r="G53" s="537"/>
      <c r="H53" s="538">
        <f t="shared" si="8"/>
        <v>0</v>
      </c>
      <c r="I53" s="538"/>
      <c r="J53" s="528"/>
      <c r="K53" s="529"/>
      <c r="L53" s="529"/>
      <c r="M53" s="530">
        <f t="shared" si="0"/>
        <v>0</v>
      </c>
      <c r="N53" s="529"/>
      <c r="O53" s="530">
        <f t="shared" si="1"/>
        <v>0</v>
      </c>
      <c r="P53" s="529"/>
      <c r="Q53" s="530">
        <f t="shared" si="2"/>
        <v>0</v>
      </c>
      <c r="R53" s="529"/>
      <c r="S53" s="530">
        <f t="shared" si="3"/>
        <v>0</v>
      </c>
      <c r="T53" s="529"/>
      <c r="U53" s="530">
        <f t="shared" si="4"/>
        <v>0</v>
      </c>
      <c r="V53" s="529"/>
      <c r="W53" s="530">
        <f t="shared" si="5"/>
        <v>0</v>
      </c>
      <c r="X53" s="529"/>
      <c r="Y53" s="530">
        <f t="shared" si="6"/>
        <v>0</v>
      </c>
      <c r="Z53" s="529"/>
      <c r="AA53" s="530">
        <f t="shared" si="7"/>
        <v>0</v>
      </c>
    </row>
    <row r="54" spans="1:27" ht="12">
      <c r="A54" s="535"/>
      <c r="B54" s="535"/>
      <c r="C54" s="535"/>
      <c r="D54" s="524"/>
      <c r="E54" s="524"/>
      <c r="F54" s="536"/>
      <c r="G54" s="537"/>
      <c r="H54" s="538">
        <f t="shared" si="8"/>
        <v>0</v>
      </c>
      <c r="I54" s="538"/>
      <c r="J54" s="528"/>
      <c r="K54" s="529"/>
      <c r="L54" s="529"/>
      <c r="M54" s="530">
        <f t="shared" si="0"/>
        <v>0</v>
      </c>
      <c r="N54" s="529"/>
      <c r="O54" s="530">
        <f t="shared" si="1"/>
        <v>0</v>
      </c>
      <c r="P54" s="529"/>
      <c r="Q54" s="530">
        <f t="shared" si="2"/>
        <v>0</v>
      </c>
      <c r="R54" s="529"/>
      <c r="S54" s="530">
        <f t="shared" si="3"/>
        <v>0</v>
      </c>
      <c r="T54" s="529"/>
      <c r="U54" s="530">
        <f t="shared" si="4"/>
        <v>0</v>
      </c>
      <c r="V54" s="529"/>
      <c r="W54" s="530">
        <f t="shared" si="5"/>
        <v>0</v>
      </c>
      <c r="X54" s="529"/>
      <c r="Y54" s="530">
        <f t="shared" si="6"/>
        <v>0</v>
      </c>
      <c r="Z54" s="529"/>
      <c r="AA54" s="530">
        <f t="shared" si="7"/>
        <v>0</v>
      </c>
    </row>
    <row r="55" spans="1:27" ht="12">
      <c r="A55" s="535"/>
      <c r="B55" s="535"/>
      <c r="C55" s="535"/>
      <c r="D55" s="524"/>
      <c r="E55" s="524"/>
      <c r="F55" s="536"/>
      <c r="G55" s="537"/>
      <c r="H55" s="538">
        <f t="shared" si="8"/>
        <v>0</v>
      </c>
      <c r="I55" s="538"/>
      <c r="J55" s="528"/>
      <c r="K55" s="529"/>
      <c r="L55" s="529"/>
      <c r="M55" s="530">
        <f t="shared" si="0"/>
        <v>0</v>
      </c>
      <c r="N55" s="529"/>
      <c r="O55" s="530">
        <f t="shared" si="1"/>
        <v>0</v>
      </c>
      <c r="P55" s="529"/>
      <c r="Q55" s="530">
        <f t="shared" si="2"/>
        <v>0</v>
      </c>
      <c r="R55" s="529"/>
      <c r="S55" s="530">
        <f t="shared" si="3"/>
        <v>0</v>
      </c>
      <c r="T55" s="529"/>
      <c r="U55" s="530">
        <f t="shared" si="4"/>
        <v>0</v>
      </c>
      <c r="V55" s="529"/>
      <c r="W55" s="530">
        <f t="shared" si="5"/>
        <v>0</v>
      </c>
      <c r="X55" s="529"/>
      <c r="Y55" s="530">
        <f t="shared" si="6"/>
        <v>0</v>
      </c>
      <c r="Z55" s="529"/>
      <c r="AA55" s="530">
        <f t="shared" si="7"/>
        <v>0</v>
      </c>
    </row>
    <row r="56" spans="1:27" ht="12">
      <c r="A56" s="535"/>
      <c r="B56" s="535"/>
      <c r="C56" s="535"/>
      <c r="D56" s="524"/>
      <c r="E56" s="524"/>
      <c r="F56" s="536"/>
      <c r="G56" s="537"/>
      <c r="H56" s="538">
        <f t="shared" si="8"/>
        <v>0</v>
      </c>
      <c r="I56" s="538"/>
      <c r="J56" s="528"/>
      <c r="K56" s="529"/>
      <c r="L56" s="529"/>
      <c r="M56" s="530">
        <f t="shared" si="0"/>
        <v>0</v>
      </c>
      <c r="N56" s="529"/>
      <c r="O56" s="530">
        <f t="shared" si="1"/>
        <v>0</v>
      </c>
      <c r="P56" s="529"/>
      <c r="Q56" s="530">
        <f t="shared" si="2"/>
        <v>0</v>
      </c>
      <c r="R56" s="529"/>
      <c r="S56" s="530">
        <f t="shared" si="3"/>
        <v>0</v>
      </c>
      <c r="T56" s="529"/>
      <c r="U56" s="530">
        <f t="shared" si="4"/>
        <v>0</v>
      </c>
      <c r="V56" s="529"/>
      <c r="W56" s="530">
        <f t="shared" si="5"/>
        <v>0</v>
      </c>
      <c r="X56" s="529"/>
      <c r="Y56" s="530">
        <f t="shared" si="6"/>
        <v>0</v>
      </c>
      <c r="Z56" s="529"/>
      <c r="AA56" s="530">
        <f t="shared" si="7"/>
        <v>0</v>
      </c>
    </row>
    <row r="57" spans="1:27" ht="12">
      <c r="A57" s="535"/>
      <c r="B57" s="535"/>
      <c r="C57" s="535"/>
      <c r="D57" s="524"/>
      <c r="E57" s="524"/>
      <c r="F57" s="536"/>
      <c r="G57" s="537"/>
      <c r="H57" s="538">
        <f t="shared" si="8"/>
        <v>0</v>
      </c>
      <c r="I57" s="538"/>
      <c r="J57" s="528"/>
      <c r="K57" s="529"/>
      <c r="L57" s="529"/>
      <c r="M57" s="530">
        <f t="shared" si="0"/>
        <v>0</v>
      </c>
      <c r="N57" s="529"/>
      <c r="O57" s="530">
        <f t="shared" si="1"/>
        <v>0</v>
      </c>
      <c r="P57" s="529"/>
      <c r="Q57" s="530">
        <f t="shared" si="2"/>
        <v>0</v>
      </c>
      <c r="R57" s="529"/>
      <c r="S57" s="530">
        <f t="shared" si="3"/>
        <v>0</v>
      </c>
      <c r="T57" s="529"/>
      <c r="U57" s="530">
        <f t="shared" si="4"/>
        <v>0</v>
      </c>
      <c r="V57" s="529"/>
      <c r="W57" s="530">
        <f t="shared" si="5"/>
        <v>0</v>
      </c>
      <c r="X57" s="529"/>
      <c r="Y57" s="530">
        <f t="shared" si="6"/>
        <v>0</v>
      </c>
      <c r="Z57" s="529"/>
      <c r="AA57" s="530">
        <f t="shared" si="7"/>
        <v>0</v>
      </c>
    </row>
    <row r="58" spans="1:27" ht="12">
      <c r="A58" s="535"/>
      <c r="B58" s="535"/>
      <c r="C58" s="535"/>
      <c r="D58" s="524"/>
      <c r="E58" s="524"/>
      <c r="F58" s="536"/>
      <c r="G58" s="537"/>
      <c r="H58" s="538">
        <f t="shared" si="8"/>
        <v>0</v>
      </c>
      <c r="I58" s="538"/>
      <c r="J58" s="528"/>
      <c r="K58" s="529"/>
      <c r="L58" s="529"/>
      <c r="M58" s="530">
        <f t="shared" si="0"/>
        <v>0</v>
      </c>
      <c r="N58" s="529"/>
      <c r="O58" s="530">
        <f t="shared" si="1"/>
        <v>0</v>
      </c>
      <c r="P58" s="529"/>
      <c r="Q58" s="530">
        <f t="shared" si="2"/>
        <v>0</v>
      </c>
      <c r="R58" s="529"/>
      <c r="S58" s="530">
        <f t="shared" si="3"/>
        <v>0</v>
      </c>
      <c r="T58" s="529"/>
      <c r="U58" s="530">
        <f t="shared" si="4"/>
        <v>0</v>
      </c>
      <c r="V58" s="529"/>
      <c r="W58" s="530">
        <f t="shared" si="5"/>
        <v>0</v>
      </c>
      <c r="X58" s="529"/>
      <c r="Y58" s="530">
        <f t="shared" si="6"/>
        <v>0</v>
      </c>
      <c r="Z58" s="529"/>
      <c r="AA58" s="530">
        <f t="shared" si="7"/>
        <v>0</v>
      </c>
    </row>
    <row r="59" spans="1:27" ht="12">
      <c r="A59" s="535"/>
      <c r="B59" s="535"/>
      <c r="C59" s="535"/>
      <c r="D59" s="524"/>
      <c r="E59" s="524"/>
      <c r="F59" s="536"/>
      <c r="G59" s="537"/>
      <c r="H59" s="538">
        <f t="shared" si="8"/>
        <v>0</v>
      </c>
      <c r="I59" s="538"/>
      <c r="J59" s="528"/>
      <c r="K59" s="529"/>
      <c r="L59" s="529"/>
      <c r="M59" s="530">
        <f t="shared" si="0"/>
        <v>0</v>
      </c>
      <c r="N59" s="529"/>
      <c r="O59" s="530">
        <f t="shared" si="1"/>
        <v>0</v>
      </c>
      <c r="P59" s="529"/>
      <c r="Q59" s="530">
        <f t="shared" si="2"/>
        <v>0</v>
      </c>
      <c r="R59" s="529"/>
      <c r="S59" s="530">
        <f t="shared" si="3"/>
        <v>0</v>
      </c>
      <c r="T59" s="529"/>
      <c r="U59" s="530">
        <f t="shared" si="4"/>
        <v>0</v>
      </c>
      <c r="V59" s="529"/>
      <c r="W59" s="530">
        <f t="shared" si="5"/>
        <v>0</v>
      </c>
      <c r="X59" s="529"/>
      <c r="Y59" s="530">
        <f t="shared" si="6"/>
        <v>0</v>
      </c>
      <c r="Z59" s="529"/>
      <c r="AA59" s="530">
        <f t="shared" si="7"/>
        <v>0</v>
      </c>
    </row>
    <row r="60" spans="1:27" ht="12">
      <c r="A60" s="535"/>
      <c r="B60" s="535"/>
      <c r="C60" s="535"/>
      <c r="D60" s="524"/>
      <c r="E60" s="524"/>
      <c r="F60" s="536"/>
      <c r="G60" s="537"/>
      <c r="H60" s="538">
        <f t="shared" si="8"/>
        <v>0</v>
      </c>
      <c r="I60" s="538"/>
      <c r="J60" s="528"/>
      <c r="K60" s="529"/>
      <c r="L60" s="529"/>
      <c r="M60" s="530">
        <f t="shared" si="0"/>
        <v>0</v>
      </c>
      <c r="N60" s="529"/>
      <c r="O60" s="530">
        <f t="shared" si="1"/>
        <v>0</v>
      </c>
      <c r="P60" s="529"/>
      <c r="Q60" s="530">
        <f t="shared" si="2"/>
        <v>0</v>
      </c>
      <c r="R60" s="529"/>
      <c r="S60" s="530">
        <f t="shared" si="3"/>
        <v>0</v>
      </c>
      <c r="T60" s="529"/>
      <c r="U60" s="530">
        <f t="shared" si="4"/>
        <v>0</v>
      </c>
      <c r="V60" s="529"/>
      <c r="W60" s="530">
        <f t="shared" si="5"/>
        <v>0</v>
      </c>
      <c r="X60" s="529"/>
      <c r="Y60" s="530">
        <f t="shared" si="6"/>
        <v>0</v>
      </c>
      <c r="Z60" s="529"/>
      <c r="AA60" s="530">
        <f t="shared" si="7"/>
        <v>0</v>
      </c>
    </row>
    <row r="61" spans="1:27" ht="12">
      <c r="A61" s="535"/>
      <c r="B61" s="535"/>
      <c r="C61" s="535"/>
      <c r="D61" s="524"/>
      <c r="E61" s="524"/>
      <c r="F61" s="536"/>
      <c r="G61" s="537"/>
      <c r="H61" s="538">
        <f t="shared" si="8"/>
        <v>0</v>
      </c>
      <c r="I61" s="538"/>
      <c r="J61" s="528"/>
      <c r="K61" s="529"/>
      <c r="L61" s="529"/>
      <c r="M61" s="530">
        <f t="shared" si="0"/>
        <v>0</v>
      </c>
      <c r="N61" s="529"/>
      <c r="O61" s="530">
        <f t="shared" si="1"/>
        <v>0</v>
      </c>
      <c r="P61" s="529"/>
      <c r="Q61" s="530">
        <f t="shared" si="2"/>
        <v>0</v>
      </c>
      <c r="R61" s="529"/>
      <c r="S61" s="530">
        <f t="shared" si="3"/>
        <v>0</v>
      </c>
      <c r="T61" s="529"/>
      <c r="U61" s="530">
        <f t="shared" si="4"/>
        <v>0</v>
      </c>
      <c r="V61" s="529"/>
      <c r="W61" s="530">
        <f t="shared" si="5"/>
        <v>0</v>
      </c>
      <c r="X61" s="529"/>
      <c r="Y61" s="530">
        <f t="shared" si="6"/>
        <v>0</v>
      </c>
      <c r="Z61" s="529"/>
      <c r="AA61" s="530">
        <f t="shared" si="7"/>
        <v>0</v>
      </c>
    </row>
    <row r="62" spans="1:27" ht="12">
      <c r="A62" s="535"/>
      <c r="B62" s="535"/>
      <c r="C62" s="535"/>
      <c r="D62" s="524"/>
      <c r="E62" s="524"/>
      <c r="F62" s="536"/>
      <c r="G62" s="537"/>
      <c r="H62" s="538">
        <f t="shared" si="8"/>
        <v>0</v>
      </c>
      <c r="I62" s="538"/>
      <c r="J62" s="528"/>
      <c r="K62" s="529"/>
      <c r="L62" s="529"/>
      <c r="M62" s="530">
        <f t="shared" si="0"/>
        <v>0</v>
      </c>
      <c r="N62" s="529"/>
      <c r="O62" s="530">
        <f t="shared" si="1"/>
        <v>0</v>
      </c>
      <c r="P62" s="529"/>
      <c r="Q62" s="530">
        <f t="shared" si="2"/>
        <v>0</v>
      </c>
      <c r="R62" s="529"/>
      <c r="S62" s="530">
        <f t="shared" si="3"/>
        <v>0</v>
      </c>
      <c r="T62" s="529"/>
      <c r="U62" s="530">
        <f t="shared" si="4"/>
        <v>0</v>
      </c>
      <c r="V62" s="529"/>
      <c r="W62" s="530">
        <f t="shared" si="5"/>
        <v>0</v>
      </c>
      <c r="X62" s="529"/>
      <c r="Y62" s="530">
        <f t="shared" si="6"/>
        <v>0</v>
      </c>
      <c r="Z62" s="529"/>
      <c r="AA62" s="530">
        <f t="shared" si="7"/>
        <v>0</v>
      </c>
    </row>
    <row r="63" spans="1:27" ht="12">
      <c r="A63" s="535"/>
      <c r="B63" s="535"/>
      <c r="C63" s="535"/>
      <c r="D63" s="524"/>
      <c r="E63" s="524"/>
      <c r="F63" s="536"/>
      <c r="G63" s="537"/>
      <c r="H63" s="538">
        <f t="shared" si="8"/>
        <v>0</v>
      </c>
      <c r="I63" s="538"/>
      <c r="J63" s="528"/>
      <c r="K63" s="529"/>
      <c r="L63" s="529"/>
      <c r="M63" s="530">
        <f t="shared" si="0"/>
        <v>0</v>
      </c>
      <c r="N63" s="529"/>
      <c r="O63" s="530">
        <f t="shared" si="1"/>
        <v>0</v>
      </c>
      <c r="P63" s="529"/>
      <c r="Q63" s="530">
        <f t="shared" si="2"/>
        <v>0</v>
      </c>
      <c r="R63" s="529"/>
      <c r="S63" s="530">
        <f t="shared" si="3"/>
        <v>0</v>
      </c>
      <c r="T63" s="529"/>
      <c r="U63" s="530">
        <f t="shared" si="4"/>
        <v>0</v>
      </c>
      <c r="V63" s="529"/>
      <c r="W63" s="530">
        <f t="shared" si="5"/>
        <v>0</v>
      </c>
      <c r="X63" s="529"/>
      <c r="Y63" s="530">
        <f t="shared" si="6"/>
        <v>0</v>
      </c>
      <c r="Z63" s="529"/>
      <c r="AA63" s="530">
        <f t="shared" si="7"/>
        <v>0</v>
      </c>
    </row>
    <row r="64" spans="1:27" ht="12">
      <c r="A64" s="535"/>
      <c r="B64" s="535"/>
      <c r="C64" s="535"/>
      <c r="D64" s="524"/>
      <c r="E64" s="524"/>
      <c r="F64" s="536"/>
      <c r="G64" s="537"/>
      <c r="H64" s="538">
        <f t="shared" si="8"/>
        <v>0</v>
      </c>
      <c r="I64" s="538"/>
      <c r="J64" s="528"/>
      <c r="K64" s="529"/>
      <c r="L64" s="529"/>
      <c r="M64" s="530">
        <f t="shared" si="0"/>
        <v>0</v>
      </c>
      <c r="N64" s="529"/>
      <c r="O64" s="530">
        <f t="shared" si="1"/>
        <v>0</v>
      </c>
      <c r="P64" s="529"/>
      <c r="Q64" s="530">
        <f t="shared" si="2"/>
        <v>0</v>
      </c>
      <c r="R64" s="529"/>
      <c r="S64" s="530">
        <f t="shared" si="3"/>
        <v>0</v>
      </c>
      <c r="T64" s="529"/>
      <c r="U64" s="530">
        <f t="shared" si="4"/>
        <v>0</v>
      </c>
      <c r="V64" s="529"/>
      <c r="W64" s="530">
        <f t="shared" si="5"/>
        <v>0</v>
      </c>
      <c r="X64" s="529"/>
      <c r="Y64" s="530">
        <f t="shared" si="6"/>
        <v>0</v>
      </c>
      <c r="Z64" s="529"/>
      <c r="AA64" s="530">
        <f t="shared" si="7"/>
        <v>0</v>
      </c>
    </row>
    <row r="65" spans="1:27" ht="12">
      <c r="A65" s="535"/>
      <c r="B65" s="535"/>
      <c r="C65" s="535"/>
      <c r="D65" s="524"/>
      <c r="E65" s="524"/>
      <c r="F65" s="536"/>
      <c r="G65" s="537"/>
      <c r="H65" s="538">
        <f t="shared" si="8"/>
        <v>0</v>
      </c>
      <c r="I65" s="538"/>
      <c r="J65" s="528"/>
      <c r="K65" s="529"/>
      <c r="L65" s="529"/>
      <c r="M65" s="530">
        <f t="shared" si="0"/>
        <v>0</v>
      </c>
      <c r="N65" s="529"/>
      <c r="O65" s="530">
        <f t="shared" si="1"/>
        <v>0</v>
      </c>
      <c r="P65" s="529"/>
      <c r="Q65" s="530">
        <f t="shared" si="2"/>
        <v>0</v>
      </c>
      <c r="R65" s="529"/>
      <c r="S65" s="530">
        <f t="shared" si="3"/>
        <v>0</v>
      </c>
      <c r="T65" s="529"/>
      <c r="U65" s="530">
        <f t="shared" si="4"/>
        <v>0</v>
      </c>
      <c r="V65" s="529"/>
      <c r="W65" s="530">
        <f t="shared" si="5"/>
        <v>0</v>
      </c>
      <c r="X65" s="529"/>
      <c r="Y65" s="530">
        <f t="shared" si="6"/>
        <v>0</v>
      </c>
      <c r="Z65" s="529"/>
      <c r="AA65" s="530">
        <f t="shared" si="7"/>
        <v>0</v>
      </c>
    </row>
    <row r="66" spans="1:27" ht="12">
      <c r="A66" s="535"/>
      <c r="B66" s="535"/>
      <c r="C66" s="535"/>
      <c r="D66" s="524"/>
      <c r="E66" s="524"/>
      <c r="F66" s="536"/>
      <c r="G66" s="537"/>
      <c r="H66" s="538">
        <f t="shared" si="8"/>
        <v>0</v>
      </c>
      <c r="I66" s="538"/>
      <c r="J66" s="528"/>
      <c r="K66" s="529"/>
      <c r="L66" s="529"/>
      <c r="M66" s="530">
        <f t="shared" si="0"/>
        <v>0</v>
      </c>
      <c r="N66" s="529"/>
      <c r="O66" s="530">
        <f t="shared" si="1"/>
        <v>0</v>
      </c>
      <c r="P66" s="529"/>
      <c r="Q66" s="530">
        <f t="shared" si="2"/>
        <v>0</v>
      </c>
      <c r="R66" s="529"/>
      <c r="S66" s="530">
        <f t="shared" si="3"/>
        <v>0</v>
      </c>
      <c r="T66" s="529"/>
      <c r="U66" s="530">
        <f t="shared" si="4"/>
        <v>0</v>
      </c>
      <c r="V66" s="529"/>
      <c r="W66" s="530">
        <f t="shared" si="5"/>
        <v>0</v>
      </c>
      <c r="X66" s="529"/>
      <c r="Y66" s="530">
        <f t="shared" si="6"/>
        <v>0</v>
      </c>
      <c r="Z66" s="529"/>
      <c r="AA66" s="530">
        <f t="shared" si="7"/>
        <v>0</v>
      </c>
    </row>
    <row r="67" spans="1:27" ht="12">
      <c r="A67" s="535"/>
      <c r="B67" s="535"/>
      <c r="C67" s="535"/>
      <c r="D67" s="524"/>
      <c r="E67" s="524"/>
      <c r="F67" s="536"/>
      <c r="G67" s="537"/>
      <c r="H67" s="538">
        <f t="shared" si="8"/>
        <v>0</v>
      </c>
      <c r="I67" s="538"/>
      <c r="J67" s="528"/>
      <c r="K67" s="529"/>
      <c r="L67" s="529"/>
      <c r="M67" s="530">
        <f t="shared" si="0"/>
        <v>0</v>
      </c>
      <c r="N67" s="529"/>
      <c r="O67" s="530">
        <f t="shared" si="1"/>
        <v>0</v>
      </c>
      <c r="P67" s="529"/>
      <c r="Q67" s="530">
        <f t="shared" si="2"/>
        <v>0</v>
      </c>
      <c r="R67" s="529"/>
      <c r="S67" s="530">
        <f t="shared" si="3"/>
        <v>0</v>
      </c>
      <c r="T67" s="529"/>
      <c r="U67" s="530">
        <f t="shared" si="4"/>
        <v>0</v>
      </c>
      <c r="V67" s="529"/>
      <c r="W67" s="530">
        <f t="shared" si="5"/>
        <v>0</v>
      </c>
      <c r="X67" s="529"/>
      <c r="Y67" s="530">
        <f t="shared" si="6"/>
        <v>0</v>
      </c>
      <c r="Z67" s="529"/>
      <c r="AA67" s="530">
        <f t="shared" si="7"/>
        <v>0</v>
      </c>
    </row>
    <row r="68" spans="1:27" ht="12">
      <c r="A68" s="535"/>
      <c r="B68" s="535"/>
      <c r="C68" s="535"/>
      <c r="D68" s="524"/>
      <c r="E68" s="524"/>
      <c r="F68" s="536"/>
      <c r="G68" s="537"/>
      <c r="H68" s="538">
        <f t="shared" si="8"/>
        <v>0</v>
      </c>
      <c r="I68" s="538"/>
      <c r="J68" s="528"/>
      <c r="K68" s="529"/>
      <c r="L68" s="529"/>
      <c r="M68" s="530">
        <f t="shared" si="0"/>
        <v>0</v>
      </c>
      <c r="N68" s="529"/>
      <c r="O68" s="530">
        <f t="shared" si="1"/>
        <v>0</v>
      </c>
      <c r="P68" s="529"/>
      <c r="Q68" s="530">
        <f t="shared" si="2"/>
        <v>0</v>
      </c>
      <c r="R68" s="529"/>
      <c r="S68" s="530">
        <f t="shared" si="3"/>
        <v>0</v>
      </c>
      <c r="T68" s="529"/>
      <c r="U68" s="530">
        <f t="shared" si="4"/>
        <v>0</v>
      </c>
      <c r="V68" s="529"/>
      <c r="W68" s="530">
        <f t="shared" si="5"/>
        <v>0</v>
      </c>
      <c r="X68" s="529"/>
      <c r="Y68" s="530">
        <f t="shared" si="6"/>
        <v>0</v>
      </c>
      <c r="Z68" s="529"/>
      <c r="AA68" s="530">
        <f t="shared" si="7"/>
        <v>0</v>
      </c>
    </row>
    <row r="69" spans="1:27" ht="12">
      <c r="A69" s="535"/>
      <c r="B69" s="535"/>
      <c r="C69" s="535"/>
      <c r="D69" s="524"/>
      <c r="E69" s="524"/>
      <c r="F69" s="536"/>
      <c r="G69" s="537"/>
      <c r="H69" s="538">
        <f t="shared" si="8"/>
        <v>0</v>
      </c>
      <c r="I69" s="538"/>
      <c r="J69" s="528"/>
      <c r="K69" s="529"/>
      <c r="L69" s="529"/>
      <c r="M69" s="530">
        <f t="shared" si="0"/>
        <v>0</v>
      </c>
      <c r="N69" s="529"/>
      <c r="O69" s="530">
        <f t="shared" si="1"/>
        <v>0</v>
      </c>
      <c r="P69" s="529"/>
      <c r="Q69" s="530">
        <f t="shared" si="2"/>
        <v>0</v>
      </c>
      <c r="R69" s="529"/>
      <c r="S69" s="530">
        <f t="shared" si="3"/>
        <v>0</v>
      </c>
      <c r="T69" s="529"/>
      <c r="U69" s="530">
        <f t="shared" si="4"/>
        <v>0</v>
      </c>
      <c r="V69" s="529"/>
      <c r="W69" s="530">
        <f t="shared" si="5"/>
        <v>0</v>
      </c>
      <c r="X69" s="529"/>
      <c r="Y69" s="530">
        <f t="shared" si="6"/>
        <v>0</v>
      </c>
      <c r="Z69" s="529"/>
      <c r="AA69" s="530">
        <f t="shared" si="7"/>
        <v>0</v>
      </c>
    </row>
    <row r="70" spans="1:27" ht="12">
      <c r="A70" s="535"/>
      <c r="B70" s="535"/>
      <c r="C70" s="535"/>
      <c r="D70" s="524"/>
      <c r="E70" s="524"/>
      <c r="F70" s="536"/>
      <c r="G70" s="537"/>
      <c r="H70" s="538">
        <f t="shared" si="8"/>
        <v>0</v>
      </c>
      <c r="I70" s="538"/>
      <c r="J70" s="528"/>
      <c r="K70" s="529"/>
      <c r="L70" s="529"/>
      <c r="M70" s="530">
        <f t="shared" si="0"/>
        <v>0</v>
      </c>
      <c r="N70" s="529"/>
      <c r="O70" s="530">
        <f t="shared" si="1"/>
        <v>0</v>
      </c>
      <c r="P70" s="529"/>
      <c r="Q70" s="530">
        <f t="shared" si="2"/>
        <v>0</v>
      </c>
      <c r="R70" s="529"/>
      <c r="S70" s="530">
        <f t="shared" si="3"/>
        <v>0</v>
      </c>
      <c r="T70" s="529"/>
      <c r="U70" s="530">
        <f t="shared" si="4"/>
        <v>0</v>
      </c>
      <c r="V70" s="529"/>
      <c r="W70" s="530">
        <f t="shared" si="5"/>
        <v>0</v>
      </c>
      <c r="X70" s="529"/>
      <c r="Y70" s="530">
        <f t="shared" si="6"/>
        <v>0</v>
      </c>
      <c r="Z70" s="529"/>
      <c r="AA70" s="530">
        <f t="shared" si="7"/>
        <v>0</v>
      </c>
    </row>
    <row r="71" spans="1:27" ht="12">
      <c r="A71" s="535"/>
      <c r="B71" s="535"/>
      <c r="C71" s="535"/>
      <c r="D71" s="524"/>
      <c r="E71" s="524"/>
      <c r="F71" s="536"/>
      <c r="G71" s="537"/>
      <c r="H71" s="538">
        <f t="shared" si="8"/>
        <v>0</v>
      </c>
      <c r="I71" s="538"/>
      <c r="J71" s="528"/>
      <c r="K71" s="529"/>
      <c r="L71" s="529"/>
      <c r="M71" s="530">
        <f t="shared" si="0"/>
        <v>0</v>
      </c>
      <c r="N71" s="529"/>
      <c r="O71" s="530">
        <f t="shared" si="1"/>
        <v>0</v>
      </c>
      <c r="P71" s="529"/>
      <c r="Q71" s="530">
        <f t="shared" si="2"/>
        <v>0</v>
      </c>
      <c r="R71" s="529"/>
      <c r="S71" s="530">
        <f t="shared" si="3"/>
        <v>0</v>
      </c>
      <c r="T71" s="529"/>
      <c r="U71" s="530">
        <f t="shared" si="4"/>
        <v>0</v>
      </c>
      <c r="V71" s="529"/>
      <c r="W71" s="530">
        <f t="shared" si="5"/>
        <v>0</v>
      </c>
      <c r="X71" s="529"/>
      <c r="Y71" s="530">
        <f t="shared" si="6"/>
        <v>0</v>
      </c>
      <c r="Z71" s="529"/>
      <c r="AA71" s="530">
        <f t="shared" si="7"/>
        <v>0</v>
      </c>
    </row>
    <row r="72" spans="1:27" ht="12">
      <c r="A72" s="535"/>
      <c r="B72" s="535"/>
      <c r="C72" s="535"/>
      <c r="D72" s="524"/>
      <c r="E72" s="524"/>
      <c r="F72" s="536"/>
      <c r="G72" s="537"/>
      <c r="H72" s="538">
        <f t="shared" si="8"/>
        <v>0</v>
      </c>
      <c r="I72" s="538"/>
      <c r="J72" s="528"/>
      <c r="K72" s="529"/>
      <c r="L72" s="529"/>
      <c r="M72" s="530">
        <f t="shared" si="0"/>
        <v>0</v>
      </c>
      <c r="N72" s="529"/>
      <c r="O72" s="530">
        <f t="shared" si="1"/>
        <v>0</v>
      </c>
      <c r="P72" s="529"/>
      <c r="Q72" s="530">
        <f t="shared" si="2"/>
        <v>0</v>
      </c>
      <c r="R72" s="529"/>
      <c r="S72" s="530">
        <f t="shared" si="3"/>
        <v>0</v>
      </c>
      <c r="T72" s="529"/>
      <c r="U72" s="530">
        <f t="shared" si="4"/>
        <v>0</v>
      </c>
      <c r="V72" s="529"/>
      <c r="W72" s="530">
        <f t="shared" si="5"/>
        <v>0</v>
      </c>
      <c r="X72" s="529"/>
      <c r="Y72" s="530">
        <f t="shared" si="6"/>
        <v>0</v>
      </c>
      <c r="Z72" s="529"/>
      <c r="AA72" s="530">
        <f t="shared" si="7"/>
        <v>0</v>
      </c>
    </row>
    <row r="73" spans="1:27" ht="12">
      <c r="A73" s="535"/>
      <c r="B73" s="535"/>
      <c r="C73" s="535"/>
      <c r="D73" s="524"/>
      <c r="E73" s="524"/>
      <c r="F73" s="536"/>
      <c r="G73" s="537"/>
      <c r="H73" s="538">
        <f t="shared" si="8"/>
        <v>0</v>
      </c>
      <c r="I73" s="538"/>
      <c r="J73" s="528"/>
      <c r="K73" s="529"/>
      <c r="L73" s="529"/>
      <c r="M73" s="530">
        <f t="shared" si="0"/>
        <v>0</v>
      </c>
      <c r="N73" s="529"/>
      <c r="O73" s="530">
        <f t="shared" si="1"/>
        <v>0</v>
      </c>
      <c r="P73" s="529"/>
      <c r="Q73" s="530">
        <f t="shared" si="2"/>
        <v>0</v>
      </c>
      <c r="R73" s="529"/>
      <c r="S73" s="530">
        <f t="shared" si="3"/>
        <v>0</v>
      </c>
      <c r="T73" s="529"/>
      <c r="U73" s="530">
        <f t="shared" si="4"/>
        <v>0</v>
      </c>
      <c r="V73" s="529"/>
      <c r="W73" s="530">
        <f t="shared" si="5"/>
        <v>0</v>
      </c>
      <c r="X73" s="529"/>
      <c r="Y73" s="530">
        <f t="shared" si="6"/>
        <v>0</v>
      </c>
      <c r="Z73" s="529"/>
      <c r="AA73" s="530">
        <f t="shared" si="7"/>
        <v>0</v>
      </c>
    </row>
    <row r="74" spans="1:27" ht="12">
      <c r="A74" s="535"/>
      <c r="B74" s="535"/>
      <c r="C74" s="535"/>
      <c r="D74" s="524"/>
      <c r="E74" s="524"/>
      <c r="F74" s="536"/>
      <c r="G74" s="537"/>
      <c r="H74" s="538">
        <f t="shared" si="8"/>
        <v>0</v>
      </c>
      <c r="I74" s="538"/>
      <c r="J74" s="528"/>
      <c r="K74" s="529"/>
      <c r="L74" s="529"/>
      <c r="M74" s="530">
        <f t="shared" si="0"/>
        <v>0</v>
      </c>
      <c r="N74" s="529"/>
      <c r="O74" s="530">
        <f t="shared" si="1"/>
        <v>0</v>
      </c>
      <c r="P74" s="529"/>
      <c r="Q74" s="530">
        <f t="shared" si="2"/>
        <v>0</v>
      </c>
      <c r="R74" s="529"/>
      <c r="S74" s="530">
        <f t="shared" si="3"/>
        <v>0</v>
      </c>
      <c r="T74" s="529"/>
      <c r="U74" s="530">
        <f t="shared" si="4"/>
        <v>0</v>
      </c>
      <c r="V74" s="529"/>
      <c r="W74" s="530">
        <f t="shared" si="5"/>
        <v>0</v>
      </c>
      <c r="X74" s="529"/>
      <c r="Y74" s="530">
        <f t="shared" si="6"/>
        <v>0</v>
      </c>
      <c r="Z74" s="529"/>
      <c r="AA74" s="530">
        <f t="shared" si="7"/>
        <v>0</v>
      </c>
    </row>
    <row r="75" spans="1:27" ht="12">
      <c r="A75" s="535"/>
      <c r="B75" s="535"/>
      <c r="C75" s="535"/>
      <c r="D75" s="524"/>
      <c r="E75" s="524"/>
      <c r="F75" s="536"/>
      <c r="G75" s="537"/>
      <c r="H75" s="538">
        <f t="shared" si="8"/>
        <v>0</v>
      </c>
      <c r="I75" s="538"/>
      <c r="J75" s="528"/>
      <c r="K75" s="529"/>
      <c r="L75" s="529"/>
      <c r="M75" s="530">
        <f t="shared" si="0"/>
        <v>0</v>
      </c>
      <c r="N75" s="529"/>
      <c r="O75" s="530">
        <f t="shared" si="1"/>
        <v>0</v>
      </c>
      <c r="P75" s="529"/>
      <c r="Q75" s="530">
        <f t="shared" si="2"/>
        <v>0</v>
      </c>
      <c r="R75" s="529"/>
      <c r="S75" s="530">
        <f t="shared" si="3"/>
        <v>0</v>
      </c>
      <c r="T75" s="529"/>
      <c r="U75" s="530">
        <f t="shared" si="4"/>
        <v>0</v>
      </c>
      <c r="V75" s="529"/>
      <c r="W75" s="530">
        <f t="shared" si="5"/>
        <v>0</v>
      </c>
      <c r="X75" s="529"/>
      <c r="Y75" s="530">
        <f t="shared" si="6"/>
        <v>0</v>
      </c>
      <c r="Z75" s="529"/>
      <c r="AA75" s="530">
        <f t="shared" si="7"/>
        <v>0</v>
      </c>
    </row>
    <row r="76" spans="1:27" ht="12">
      <c r="A76" s="535"/>
      <c r="B76" s="535"/>
      <c r="C76" s="535"/>
      <c r="D76" s="524"/>
      <c r="E76" s="524"/>
      <c r="F76" s="536"/>
      <c r="G76" s="537"/>
      <c r="H76" s="538">
        <f t="shared" si="8"/>
        <v>0</v>
      </c>
      <c r="I76" s="538"/>
      <c r="J76" s="528"/>
      <c r="K76" s="529"/>
      <c r="L76" s="529"/>
      <c r="M76" s="530">
        <f t="shared" si="0"/>
        <v>0</v>
      </c>
      <c r="N76" s="529"/>
      <c r="O76" s="530">
        <f t="shared" si="1"/>
        <v>0</v>
      </c>
      <c r="P76" s="529"/>
      <c r="Q76" s="530">
        <f t="shared" si="2"/>
        <v>0</v>
      </c>
      <c r="R76" s="529"/>
      <c r="S76" s="530">
        <f t="shared" si="3"/>
        <v>0</v>
      </c>
      <c r="T76" s="529"/>
      <c r="U76" s="530">
        <f t="shared" si="4"/>
        <v>0</v>
      </c>
      <c r="V76" s="529"/>
      <c r="W76" s="530">
        <f t="shared" si="5"/>
        <v>0</v>
      </c>
      <c r="X76" s="529"/>
      <c r="Y76" s="530">
        <f t="shared" si="6"/>
        <v>0</v>
      </c>
      <c r="Z76" s="529"/>
      <c r="AA76" s="530">
        <f t="shared" si="7"/>
        <v>0</v>
      </c>
    </row>
    <row r="77" spans="1:27" ht="12">
      <c r="A77" s="535"/>
      <c r="B77" s="535"/>
      <c r="C77" s="535"/>
      <c r="D77" s="524"/>
      <c r="E77" s="524"/>
      <c r="F77" s="536"/>
      <c r="G77" s="537"/>
      <c r="H77" s="538">
        <f t="shared" si="8"/>
        <v>0</v>
      </c>
      <c r="I77" s="538"/>
      <c r="J77" s="528"/>
      <c r="K77" s="529"/>
      <c r="L77" s="529"/>
      <c r="M77" s="530">
        <f t="shared" si="0"/>
        <v>0</v>
      </c>
      <c r="N77" s="529"/>
      <c r="O77" s="530">
        <f t="shared" si="1"/>
        <v>0</v>
      </c>
      <c r="P77" s="529"/>
      <c r="Q77" s="530">
        <f t="shared" si="2"/>
        <v>0</v>
      </c>
      <c r="R77" s="529"/>
      <c r="S77" s="530">
        <f t="shared" si="3"/>
        <v>0</v>
      </c>
      <c r="T77" s="529"/>
      <c r="U77" s="530">
        <f t="shared" si="4"/>
        <v>0</v>
      </c>
      <c r="V77" s="529"/>
      <c r="W77" s="530">
        <f t="shared" si="5"/>
        <v>0</v>
      </c>
      <c r="X77" s="529"/>
      <c r="Y77" s="530">
        <f t="shared" si="6"/>
        <v>0</v>
      </c>
      <c r="Z77" s="529"/>
      <c r="AA77" s="530">
        <f t="shared" si="7"/>
        <v>0</v>
      </c>
    </row>
    <row r="78" spans="1:27" ht="12">
      <c r="A78" s="535"/>
      <c r="B78" s="535"/>
      <c r="C78" s="535"/>
      <c r="D78" s="524"/>
      <c r="E78" s="524"/>
      <c r="F78" s="536"/>
      <c r="G78" s="537"/>
      <c r="H78" s="538">
        <f t="shared" si="8"/>
        <v>0</v>
      </c>
      <c r="I78" s="538"/>
      <c r="J78" s="528"/>
      <c r="K78" s="529"/>
      <c r="L78" s="529"/>
      <c r="M78" s="530">
        <f t="shared" si="0"/>
        <v>0</v>
      </c>
      <c r="N78" s="529"/>
      <c r="O78" s="530">
        <f t="shared" si="1"/>
        <v>0</v>
      </c>
      <c r="P78" s="529"/>
      <c r="Q78" s="530">
        <f t="shared" si="2"/>
        <v>0</v>
      </c>
      <c r="R78" s="529"/>
      <c r="S78" s="530">
        <f t="shared" si="3"/>
        <v>0</v>
      </c>
      <c r="T78" s="529"/>
      <c r="U78" s="530">
        <f t="shared" si="4"/>
        <v>0</v>
      </c>
      <c r="V78" s="529"/>
      <c r="W78" s="530">
        <f t="shared" si="5"/>
        <v>0</v>
      </c>
      <c r="X78" s="529"/>
      <c r="Y78" s="530">
        <f t="shared" si="6"/>
        <v>0</v>
      </c>
      <c r="Z78" s="529"/>
      <c r="AA78" s="530">
        <f t="shared" si="7"/>
        <v>0</v>
      </c>
    </row>
    <row r="79" spans="1:27" ht="12">
      <c r="A79" s="535"/>
      <c r="B79" s="535"/>
      <c r="C79" s="535"/>
      <c r="D79" s="524"/>
      <c r="E79" s="524"/>
      <c r="F79" s="536"/>
      <c r="G79" s="537"/>
      <c r="H79" s="538">
        <f t="shared" si="8"/>
        <v>0</v>
      </c>
      <c r="I79" s="538"/>
      <c r="J79" s="528"/>
      <c r="K79" s="529"/>
      <c r="L79" s="529"/>
      <c r="M79" s="530">
        <f t="shared" si="0"/>
        <v>0</v>
      </c>
      <c r="N79" s="529"/>
      <c r="O79" s="530">
        <f t="shared" si="1"/>
        <v>0</v>
      </c>
      <c r="P79" s="529"/>
      <c r="Q79" s="530">
        <f t="shared" si="2"/>
        <v>0</v>
      </c>
      <c r="R79" s="529"/>
      <c r="S79" s="530">
        <f t="shared" si="3"/>
        <v>0</v>
      </c>
      <c r="T79" s="529"/>
      <c r="U79" s="530">
        <f t="shared" si="4"/>
        <v>0</v>
      </c>
      <c r="V79" s="529"/>
      <c r="W79" s="530">
        <f t="shared" si="5"/>
        <v>0</v>
      </c>
      <c r="X79" s="529"/>
      <c r="Y79" s="530">
        <f t="shared" si="6"/>
        <v>0</v>
      </c>
      <c r="Z79" s="529"/>
      <c r="AA79" s="530">
        <f t="shared" si="7"/>
        <v>0</v>
      </c>
    </row>
    <row r="80" spans="1:27" ht="12">
      <c r="A80" s="535"/>
      <c r="B80" s="535"/>
      <c r="C80" s="535"/>
      <c r="D80" s="524"/>
      <c r="E80" s="524"/>
      <c r="F80" s="536"/>
      <c r="G80" s="537"/>
      <c r="H80" s="538">
        <f t="shared" si="8"/>
        <v>0</v>
      </c>
      <c r="I80" s="538"/>
      <c r="J80" s="528"/>
      <c r="K80" s="529"/>
      <c r="L80" s="529"/>
      <c r="M80" s="530">
        <f t="shared" si="0"/>
        <v>0</v>
      </c>
      <c r="N80" s="529"/>
      <c r="O80" s="530">
        <f t="shared" si="1"/>
        <v>0</v>
      </c>
      <c r="P80" s="529"/>
      <c r="Q80" s="530">
        <f t="shared" si="2"/>
        <v>0</v>
      </c>
      <c r="R80" s="529"/>
      <c r="S80" s="530">
        <f t="shared" si="3"/>
        <v>0</v>
      </c>
      <c r="T80" s="529"/>
      <c r="U80" s="530">
        <f t="shared" si="4"/>
        <v>0</v>
      </c>
      <c r="V80" s="529"/>
      <c r="W80" s="530">
        <f t="shared" si="5"/>
        <v>0</v>
      </c>
      <c r="X80" s="529"/>
      <c r="Y80" s="530">
        <f t="shared" si="6"/>
        <v>0</v>
      </c>
      <c r="Z80" s="529"/>
      <c r="AA80" s="530">
        <f t="shared" si="7"/>
        <v>0</v>
      </c>
    </row>
    <row r="81" spans="1:27" ht="12">
      <c r="A81" s="535"/>
      <c r="B81" s="535"/>
      <c r="C81" s="535"/>
      <c r="D81" s="524"/>
      <c r="E81" s="524"/>
      <c r="F81" s="536"/>
      <c r="G81" s="537"/>
      <c r="H81" s="538">
        <f t="shared" si="8"/>
        <v>0</v>
      </c>
      <c r="I81" s="538"/>
      <c r="J81" s="528"/>
      <c r="K81" s="529"/>
      <c r="L81" s="529"/>
      <c r="M81" s="530">
        <f t="shared" si="0"/>
        <v>0</v>
      </c>
      <c r="N81" s="529"/>
      <c r="O81" s="530">
        <f t="shared" si="1"/>
        <v>0</v>
      </c>
      <c r="P81" s="529"/>
      <c r="Q81" s="530">
        <f t="shared" si="2"/>
        <v>0</v>
      </c>
      <c r="R81" s="529"/>
      <c r="S81" s="530">
        <f t="shared" si="3"/>
        <v>0</v>
      </c>
      <c r="T81" s="529"/>
      <c r="U81" s="530">
        <f t="shared" si="4"/>
        <v>0</v>
      </c>
      <c r="V81" s="529"/>
      <c r="W81" s="530">
        <f t="shared" si="5"/>
        <v>0</v>
      </c>
      <c r="X81" s="529"/>
      <c r="Y81" s="530">
        <f t="shared" si="6"/>
        <v>0</v>
      </c>
      <c r="Z81" s="529"/>
      <c r="AA81" s="530">
        <f t="shared" si="7"/>
        <v>0</v>
      </c>
    </row>
    <row r="82" spans="1:27" ht="12.75" hidden="1">
      <c r="A82" s="535"/>
      <c r="B82" s="535"/>
      <c r="C82" s="535"/>
      <c r="D82" s="524"/>
      <c r="E82" s="524"/>
      <c r="F82" s="536"/>
      <c r="G82" s="537"/>
      <c r="H82" s="538">
        <f t="shared" si="8"/>
        <v>0</v>
      </c>
      <c r="I82" s="538"/>
      <c r="J82" s="528"/>
      <c r="K82" s="529"/>
      <c r="L82" s="529"/>
      <c r="M82" s="530">
        <f t="shared" si="0"/>
        <v>0</v>
      </c>
      <c r="N82" s="529"/>
      <c r="O82" s="530">
        <f t="shared" si="1"/>
        <v>0</v>
      </c>
      <c r="P82" s="529"/>
      <c r="Q82" s="530">
        <f t="shared" si="2"/>
        <v>0</v>
      </c>
      <c r="R82" s="529"/>
      <c r="S82" s="530">
        <f t="shared" si="3"/>
        <v>0</v>
      </c>
      <c r="T82" s="529"/>
      <c r="U82" s="530">
        <f t="shared" si="4"/>
        <v>0</v>
      </c>
      <c r="V82" s="529"/>
      <c r="W82" s="530">
        <f t="shared" si="5"/>
        <v>0</v>
      </c>
      <c r="X82" s="529"/>
      <c r="Y82" s="530">
        <f t="shared" si="6"/>
        <v>0</v>
      </c>
      <c r="Z82" s="529"/>
      <c r="AA82" s="530">
        <f t="shared" si="7"/>
        <v>0</v>
      </c>
    </row>
    <row r="83" spans="1:27" ht="12.75" hidden="1">
      <c r="A83" s="535"/>
      <c r="B83" s="535"/>
      <c r="C83" s="535"/>
      <c r="D83" s="524"/>
      <c r="E83" s="524"/>
      <c r="F83" s="536"/>
      <c r="G83" s="537"/>
      <c r="H83" s="538">
        <f t="shared" si="8"/>
        <v>0</v>
      </c>
      <c r="I83" s="538"/>
      <c r="J83" s="528"/>
      <c r="K83" s="529"/>
      <c r="L83" s="529"/>
      <c r="M83" s="530">
        <f t="shared" si="0"/>
        <v>0</v>
      </c>
      <c r="N83" s="529"/>
      <c r="O83" s="530">
        <f t="shared" si="1"/>
        <v>0</v>
      </c>
      <c r="P83" s="529"/>
      <c r="Q83" s="530">
        <f t="shared" si="2"/>
        <v>0</v>
      </c>
      <c r="R83" s="529"/>
      <c r="S83" s="530">
        <f t="shared" si="3"/>
        <v>0</v>
      </c>
      <c r="T83" s="529"/>
      <c r="U83" s="530">
        <f t="shared" si="4"/>
        <v>0</v>
      </c>
      <c r="V83" s="529"/>
      <c r="W83" s="530">
        <f t="shared" si="5"/>
        <v>0</v>
      </c>
      <c r="X83" s="529"/>
      <c r="Y83" s="530">
        <f t="shared" si="6"/>
        <v>0</v>
      </c>
      <c r="Z83" s="529"/>
      <c r="AA83" s="530">
        <f t="shared" si="7"/>
        <v>0</v>
      </c>
    </row>
    <row r="84" spans="1:27" ht="12.75" hidden="1">
      <c r="A84" s="535"/>
      <c r="B84" s="535"/>
      <c r="C84" s="535"/>
      <c r="D84" s="524"/>
      <c r="E84" s="524"/>
      <c r="F84" s="536"/>
      <c r="G84" s="537"/>
      <c r="H84" s="538">
        <f t="shared" si="8"/>
        <v>0</v>
      </c>
      <c r="I84" s="538"/>
      <c r="J84" s="528"/>
      <c r="K84" s="529"/>
      <c r="L84" s="529"/>
      <c r="M84" s="530">
        <f t="shared" si="0"/>
        <v>0</v>
      </c>
      <c r="N84" s="529"/>
      <c r="O84" s="530">
        <f t="shared" si="1"/>
        <v>0</v>
      </c>
      <c r="P84" s="529"/>
      <c r="Q84" s="530">
        <f t="shared" si="2"/>
        <v>0</v>
      </c>
      <c r="R84" s="529"/>
      <c r="S84" s="530">
        <f t="shared" si="3"/>
        <v>0</v>
      </c>
      <c r="T84" s="529"/>
      <c r="U84" s="530">
        <f t="shared" si="4"/>
        <v>0</v>
      </c>
      <c r="V84" s="529"/>
      <c r="W84" s="530">
        <f t="shared" si="5"/>
        <v>0</v>
      </c>
      <c r="X84" s="529"/>
      <c r="Y84" s="530">
        <f t="shared" si="6"/>
        <v>0</v>
      </c>
      <c r="Z84" s="529"/>
      <c r="AA84" s="530">
        <f t="shared" si="7"/>
        <v>0</v>
      </c>
    </row>
    <row r="85" spans="1:27" ht="12.75" hidden="1">
      <c r="A85" s="535"/>
      <c r="B85" s="535"/>
      <c r="C85" s="535"/>
      <c r="D85" s="524"/>
      <c r="E85" s="524"/>
      <c r="F85" s="536"/>
      <c r="G85" s="537"/>
      <c r="H85" s="538">
        <f t="shared" si="8"/>
        <v>0</v>
      </c>
      <c r="I85" s="538"/>
      <c r="J85" s="528"/>
      <c r="K85" s="529"/>
      <c r="L85" s="529"/>
      <c r="M85" s="530">
        <f aca="true" t="shared" si="9" ref="M85:M148">ROUNDUP($G85*K85,2)</f>
        <v>0</v>
      </c>
      <c r="N85" s="529"/>
      <c r="O85" s="530">
        <f aca="true" t="shared" si="10" ref="O85:O148">ROUNDUP($G85*N85,2)</f>
        <v>0</v>
      </c>
      <c r="P85" s="529"/>
      <c r="Q85" s="530">
        <f aca="true" t="shared" si="11" ref="Q85:Q148">ROUNDUP($G85*P85,2)</f>
        <v>0</v>
      </c>
      <c r="R85" s="529"/>
      <c r="S85" s="530">
        <f aca="true" t="shared" si="12" ref="S85:S148">ROUNDUP($G85*R85,2)</f>
        <v>0</v>
      </c>
      <c r="T85" s="529"/>
      <c r="U85" s="530">
        <f aca="true" t="shared" si="13" ref="U85:U148">ROUNDUP($G85*T85,2)</f>
        <v>0</v>
      </c>
      <c r="V85" s="529"/>
      <c r="W85" s="530">
        <f aca="true" t="shared" si="14" ref="W85:W148">ROUNDUP($G85*V85,2)</f>
        <v>0</v>
      </c>
      <c r="X85" s="529"/>
      <c r="Y85" s="530">
        <f aca="true" t="shared" si="15" ref="Y85:Y148">ROUNDUP($G85*X85,2)</f>
        <v>0</v>
      </c>
      <c r="Z85" s="529"/>
      <c r="AA85" s="530">
        <f aca="true" t="shared" si="16" ref="AA85:AA148">ROUNDUP($G85*Z85,2)</f>
        <v>0</v>
      </c>
    </row>
    <row r="86" spans="1:27" ht="12.75" hidden="1">
      <c r="A86" s="535"/>
      <c r="B86" s="535"/>
      <c r="C86" s="535"/>
      <c r="D86" s="524"/>
      <c r="E86" s="524"/>
      <c r="F86" s="536"/>
      <c r="G86" s="537"/>
      <c r="H86" s="538">
        <f aca="true" t="shared" si="17" ref="H86:H149">M86+O86+Q86+S86+U86+W86+Y86+AA86</f>
        <v>0</v>
      </c>
      <c r="I86" s="538"/>
      <c r="J86" s="528"/>
      <c r="K86" s="529"/>
      <c r="L86" s="529"/>
      <c r="M86" s="530">
        <f t="shared" si="9"/>
        <v>0</v>
      </c>
      <c r="N86" s="529"/>
      <c r="O86" s="530">
        <f t="shared" si="10"/>
        <v>0</v>
      </c>
      <c r="P86" s="529"/>
      <c r="Q86" s="530">
        <f t="shared" si="11"/>
        <v>0</v>
      </c>
      <c r="R86" s="529"/>
      <c r="S86" s="530">
        <f t="shared" si="12"/>
        <v>0</v>
      </c>
      <c r="T86" s="529"/>
      <c r="U86" s="530">
        <f t="shared" si="13"/>
        <v>0</v>
      </c>
      <c r="V86" s="529"/>
      <c r="W86" s="530">
        <f t="shared" si="14"/>
        <v>0</v>
      </c>
      <c r="X86" s="529"/>
      <c r="Y86" s="530">
        <f t="shared" si="15"/>
        <v>0</v>
      </c>
      <c r="Z86" s="529"/>
      <c r="AA86" s="530">
        <f t="shared" si="16"/>
        <v>0</v>
      </c>
    </row>
    <row r="87" spans="1:27" ht="12.75" hidden="1">
      <c r="A87" s="535"/>
      <c r="B87" s="535"/>
      <c r="C87" s="535"/>
      <c r="D87" s="524"/>
      <c r="E87" s="524"/>
      <c r="F87" s="536"/>
      <c r="G87" s="537"/>
      <c r="H87" s="538">
        <f t="shared" si="17"/>
        <v>0</v>
      </c>
      <c r="I87" s="538"/>
      <c r="J87" s="528"/>
      <c r="K87" s="529"/>
      <c r="L87" s="529"/>
      <c r="M87" s="530">
        <f t="shared" si="9"/>
        <v>0</v>
      </c>
      <c r="N87" s="529"/>
      <c r="O87" s="530">
        <f t="shared" si="10"/>
        <v>0</v>
      </c>
      <c r="P87" s="529"/>
      <c r="Q87" s="530">
        <f t="shared" si="11"/>
        <v>0</v>
      </c>
      <c r="R87" s="529"/>
      <c r="S87" s="530">
        <f t="shared" si="12"/>
        <v>0</v>
      </c>
      <c r="T87" s="529"/>
      <c r="U87" s="530">
        <f t="shared" si="13"/>
        <v>0</v>
      </c>
      <c r="V87" s="529"/>
      <c r="W87" s="530">
        <f t="shared" si="14"/>
        <v>0</v>
      </c>
      <c r="X87" s="529"/>
      <c r="Y87" s="530">
        <f t="shared" si="15"/>
        <v>0</v>
      </c>
      <c r="Z87" s="529"/>
      <c r="AA87" s="530">
        <f t="shared" si="16"/>
        <v>0</v>
      </c>
    </row>
    <row r="88" spans="1:27" ht="12.75" hidden="1">
      <c r="A88" s="535"/>
      <c r="B88" s="535"/>
      <c r="C88" s="535"/>
      <c r="D88" s="524"/>
      <c r="E88" s="524"/>
      <c r="F88" s="536"/>
      <c r="G88" s="537"/>
      <c r="H88" s="538">
        <f t="shared" si="17"/>
        <v>0</v>
      </c>
      <c r="I88" s="538"/>
      <c r="J88" s="528"/>
      <c r="K88" s="529"/>
      <c r="L88" s="529"/>
      <c r="M88" s="530">
        <f t="shared" si="9"/>
        <v>0</v>
      </c>
      <c r="N88" s="529"/>
      <c r="O88" s="530">
        <f t="shared" si="10"/>
        <v>0</v>
      </c>
      <c r="P88" s="529"/>
      <c r="Q88" s="530">
        <f t="shared" si="11"/>
        <v>0</v>
      </c>
      <c r="R88" s="529"/>
      <c r="S88" s="530">
        <f t="shared" si="12"/>
        <v>0</v>
      </c>
      <c r="T88" s="529"/>
      <c r="U88" s="530">
        <f t="shared" si="13"/>
        <v>0</v>
      </c>
      <c r="V88" s="529"/>
      <c r="W88" s="530">
        <f t="shared" si="14"/>
        <v>0</v>
      </c>
      <c r="X88" s="529"/>
      <c r="Y88" s="530">
        <f t="shared" si="15"/>
        <v>0</v>
      </c>
      <c r="Z88" s="529"/>
      <c r="AA88" s="530">
        <f t="shared" si="16"/>
        <v>0</v>
      </c>
    </row>
    <row r="89" spans="1:27" ht="12.75" hidden="1">
      <c r="A89" s="535"/>
      <c r="B89" s="535"/>
      <c r="C89" s="535"/>
      <c r="D89" s="524"/>
      <c r="E89" s="524"/>
      <c r="F89" s="536"/>
      <c r="G89" s="537"/>
      <c r="H89" s="538">
        <f t="shared" si="17"/>
        <v>0</v>
      </c>
      <c r="I89" s="538"/>
      <c r="J89" s="528"/>
      <c r="K89" s="529"/>
      <c r="L89" s="529"/>
      <c r="M89" s="530">
        <f t="shared" si="9"/>
        <v>0</v>
      </c>
      <c r="N89" s="529"/>
      <c r="O89" s="530">
        <f t="shared" si="10"/>
        <v>0</v>
      </c>
      <c r="P89" s="529"/>
      <c r="Q89" s="530">
        <f t="shared" si="11"/>
        <v>0</v>
      </c>
      <c r="R89" s="529"/>
      <c r="S89" s="530">
        <f t="shared" si="12"/>
        <v>0</v>
      </c>
      <c r="T89" s="529"/>
      <c r="U89" s="530">
        <f t="shared" si="13"/>
        <v>0</v>
      </c>
      <c r="V89" s="529"/>
      <c r="W89" s="530">
        <f t="shared" si="14"/>
        <v>0</v>
      </c>
      <c r="X89" s="529"/>
      <c r="Y89" s="530">
        <f t="shared" si="15"/>
        <v>0</v>
      </c>
      <c r="Z89" s="529"/>
      <c r="AA89" s="530">
        <f t="shared" si="16"/>
        <v>0</v>
      </c>
    </row>
    <row r="90" spans="1:27" ht="12.75" hidden="1">
      <c r="A90" s="535"/>
      <c r="B90" s="535"/>
      <c r="C90" s="535"/>
      <c r="D90" s="524"/>
      <c r="E90" s="524"/>
      <c r="F90" s="536"/>
      <c r="G90" s="537"/>
      <c r="H90" s="538">
        <f t="shared" si="17"/>
        <v>0</v>
      </c>
      <c r="I90" s="538"/>
      <c r="J90" s="528"/>
      <c r="K90" s="529"/>
      <c r="L90" s="529"/>
      <c r="M90" s="530">
        <f t="shared" si="9"/>
        <v>0</v>
      </c>
      <c r="N90" s="529"/>
      <c r="O90" s="530">
        <f t="shared" si="10"/>
        <v>0</v>
      </c>
      <c r="P90" s="529"/>
      <c r="Q90" s="530">
        <f t="shared" si="11"/>
        <v>0</v>
      </c>
      <c r="R90" s="529"/>
      <c r="S90" s="530">
        <f t="shared" si="12"/>
        <v>0</v>
      </c>
      <c r="T90" s="529"/>
      <c r="U90" s="530">
        <f t="shared" si="13"/>
        <v>0</v>
      </c>
      <c r="V90" s="529"/>
      <c r="W90" s="530">
        <f t="shared" si="14"/>
        <v>0</v>
      </c>
      <c r="X90" s="529"/>
      <c r="Y90" s="530">
        <f t="shared" si="15"/>
        <v>0</v>
      </c>
      <c r="Z90" s="529"/>
      <c r="AA90" s="530">
        <f t="shared" si="16"/>
        <v>0</v>
      </c>
    </row>
    <row r="91" spans="1:27" ht="12.75" hidden="1">
      <c r="A91" s="535"/>
      <c r="B91" s="535"/>
      <c r="C91" s="535"/>
      <c r="D91" s="524"/>
      <c r="E91" s="524"/>
      <c r="F91" s="536"/>
      <c r="G91" s="537"/>
      <c r="H91" s="538">
        <f t="shared" si="17"/>
        <v>0</v>
      </c>
      <c r="I91" s="538"/>
      <c r="J91" s="528"/>
      <c r="K91" s="529"/>
      <c r="L91" s="529"/>
      <c r="M91" s="530">
        <f t="shared" si="9"/>
        <v>0</v>
      </c>
      <c r="N91" s="529"/>
      <c r="O91" s="530">
        <f t="shared" si="10"/>
        <v>0</v>
      </c>
      <c r="P91" s="529"/>
      <c r="Q91" s="530">
        <f t="shared" si="11"/>
        <v>0</v>
      </c>
      <c r="R91" s="529"/>
      <c r="S91" s="530">
        <f t="shared" si="12"/>
        <v>0</v>
      </c>
      <c r="T91" s="529"/>
      <c r="U91" s="530">
        <f t="shared" si="13"/>
        <v>0</v>
      </c>
      <c r="V91" s="529"/>
      <c r="W91" s="530">
        <f t="shared" si="14"/>
        <v>0</v>
      </c>
      <c r="X91" s="529"/>
      <c r="Y91" s="530">
        <f t="shared" si="15"/>
        <v>0</v>
      </c>
      <c r="Z91" s="529"/>
      <c r="AA91" s="530">
        <f t="shared" si="16"/>
        <v>0</v>
      </c>
    </row>
    <row r="92" spans="1:27" ht="12.75" hidden="1">
      <c r="A92" s="535"/>
      <c r="B92" s="535"/>
      <c r="C92" s="535"/>
      <c r="D92" s="524"/>
      <c r="E92" s="524"/>
      <c r="F92" s="536"/>
      <c r="G92" s="537"/>
      <c r="H92" s="538">
        <f t="shared" si="17"/>
        <v>0</v>
      </c>
      <c r="I92" s="538"/>
      <c r="J92" s="528"/>
      <c r="K92" s="529"/>
      <c r="L92" s="529"/>
      <c r="M92" s="530">
        <f t="shared" si="9"/>
        <v>0</v>
      </c>
      <c r="N92" s="529"/>
      <c r="O92" s="530">
        <f t="shared" si="10"/>
        <v>0</v>
      </c>
      <c r="P92" s="529"/>
      <c r="Q92" s="530">
        <f t="shared" si="11"/>
        <v>0</v>
      </c>
      <c r="R92" s="529"/>
      <c r="S92" s="530">
        <f t="shared" si="12"/>
        <v>0</v>
      </c>
      <c r="T92" s="529"/>
      <c r="U92" s="530">
        <f t="shared" si="13"/>
        <v>0</v>
      </c>
      <c r="V92" s="529"/>
      <c r="W92" s="530">
        <f t="shared" si="14"/>
        <v>0</v>
      </c>
      <c r="X92" s="529"/>
      <c r="Y92" s="530">
        <f t="shared" si="15"/>
        <v>0</v>
      </c>
      <c r="Z92" s="529"/>
      <c r="AA92" s="530">
        <f t="shared" si="16"/>
        <v>0</v>
      </c>
    </row>
    <row r="93" spans="1:27" ht="12.75" hidden="1">
      <c r="A93" s="535"/>
      <c r="B93" s="535"/>
      <c r="C93" s="535"/>
      <c r="D93" s="524"/>
      <c r="E93" s="524"/>
      <c r="F93" s="536"/>
      <c r="G93" s="537"/>
      <c r="H93" s="538">
        <f t="shared" si="17"/>
        <v>0</v>
      </c>
      <c r="I93" s="538"/>
      <c r="J93" s="528"/>
      <c r="K93" s="529"/>
      <c r="L93" s="529"/>
      <c r="M93" s="530">
        <f t="shared" si="9"/>
        <v>0</v>
      </c>
      <c r="N93" s="529"/>
      <c r="O93" s="530">
        <f t="shared" si="10"/>
        <v>0</v>
      </c>
      <c r="P93" s="529"/>
      <c r="Q93" s="530">
        <f t="shared" si="11"/>
        <v>0</v>
      </c>
      <c r="R93" s="529"/>
      <c r="S93" s="530">
        <f t="shared" si="12"/>
        <v>0</v>
      </c>
      <c r="T93" s="529"/>
      <c r="U93" s="530">
        <f t="shared" si="13"/>
        <v>0</v>
      </c>
      <c r="V93" s="529"/>
      <c r="W93" s="530">
        <f t="shared" si="14"/>
        <v>0</v>
      </c>
      <c r="X93" s="529"/>
      <c r="Y93" s="530">
        <f t="shared" si="15"/>
        <v>0</v>
      </c>
      <c r="Z93" s="529"/>
      <c r="AA93" s="530">
        <f t="shared" si="16"/>
        <v>0</v>
      </c>
    </row>
    <row r="94" spans="1:27" ht="12.75" hidden="1">
      <c r="A94" s="535"/>
      <c r="B94" s="535"/>
      <c r="C94" s="535"/>
      <c r="D94" s="524"/>
      <c r="E94" s="524"/>
      <c r="F94" s="536"/>
      <c r="G94" s="537"/>
      <c r="H94" s="538">
        <f t="shared" si="17"/>
        <v>0</v>
      </c>
      <c r="I94" s="538"/>
      <c r="J94" s="528"/>
      <c r="K94" s="529"/>
      <c r="L94" s="529"/>
      <c r="M94" s="530">
        <f t="shared" si="9"/>
        <v>0</v>
      </c>
      <c r="N94" s="529"/>
      <c r="O94" s="530">
        <f t="shared" si="10"/>
        <v>0</v>
      </c>
      <c r="P94" s="529"/>
      <c r="Q94" s="530">
        <f t="shared" si="11"/>
        <v>0</v>
      </c>
      <c r="R94" s="529"/>
      <c r="S94" s="530">
        <f t="shared" si="12"/>
        <v>0</v>
      </c>
      <c r="T94" s="529"/>
      <c r="U94" s="530">
        <f t="shared" si="13"/>
        <v>0</v>
      </c>
      <c r="V94" s="529"/>
      <c r="W94" s="530">
        <f t="shared" si="14"/>
        <v>0</v>
      </c>
      <c r="X94" s="529"/>
      <c r="Y94" s="530">
        <f t="shared" si="15"/>
        <v>0</v>
      </c>
      <c r="Z94" s="529"/>
      <c r="AA94" s="530">
        <f t="shared" si="16"/>
        <v>0</v>
      </c>
    </row>
    <row r="95" spans="1:27" ht="12.75" hidden="1">
      <c r="A95" s="535"/>
      <c r="B95" s="535"/>
      <c r="C95" s="535"/>
      <c r="D95" s="524"/>
      <c r="E95" s="524"/>
      <c r="F95" s="536"/>
      <c r="G95" s="537"/>
      <c r="H95" s="538">
        <f t="shared" si="17"/>
        <v>0</v>
      </c>
      <c r="I95" s="538"/>
      <c r="J95" s="528"/>
      <c r="K95" s="529"/>
      <c r="L95" s="529"/>
      <c r="M95" s="530">
        <f t="shared" si="9"/>
        <v>0</v>
      </c>
      <c r="N95" s="529"/>
      <c r="O95" s="530">
        <f t="shared" si="10"/>
        <v>0</v>
      </c>
      <c r="P95" s="529"/>
      <c r="Q95" s="530">
        <f t="shared" si="11"/>
        <v>0</v>
      </c>
      <c r="R95" s="529"/>
      <c r="S95" s="530">
        <f t="shared" si="12"/>
        <v>0</v>
      </c>
      <c r="T95" s="529"/>
      <c r="U95" s="530">
        <f t="shared" si="13"/>
        <v>0</v>
      </c>
      <c r="V95" s="529"/>
      <c r="W95" s="530">
        <f t="shared" si="14"/>
        <v>0</v>
      </c>
      <c r="X95" s="529"/>
      <c r="Y95" s="530">
        <f t="shared" si="15"/>
        <v>0</v>
      </c>
      <c r="Z95" s="529"/>
      <c r="AA95" s="530">
        <f t="shared" si="16"/>
        <v>0</v>
      </c>
    </row>
    <row r="96" spans="1:27" ht="12.75" hidden="1">
      <c r="A96" s="535"/>
      <c r="B96" s="535"/>
      <c r="C96" s="535"/>
      <c r="D96" s="524"/>
      <c r="E96" s="524"/>
      <c r="F96" s="536"/>
      <c r="G96" s="537"/>
      <c r="H96" s="538">
        <f t="shared" si="17"/>
        <v>0</v>
      </c>
      <c r="I96" s="538"/>
      <c r="J96" s="528"/>
      <c r="K96" s="529"/>
      <c r="L96" s="529"/>
      <c r="M96" s="530">
        <f t="shared" si="9"/>
        <v>0</v>
      </c>
      <c r="N96" s="529"/>
      <c r="O96" s="530">
        <f t="shared" si="10"/>
        <v>0</v>
      </c>
      <c r="P96" s="529"/>
      <c r="Q96" s="530">
        <f t="shared" si="11"/>
        <v>0</v>
      </c>
      <c r="R96" s="529"/>
      <c r="S96" s="530">
        <f t="shared" si="12"/>
        <v>0</v>
      </c>
      <c r="T96" s="529"/>
      <c r="U96" s="530">
        <f t="shared" si="13"/>
        <v>0</v>
      </c>
      <c r="V96" s="529"/>
      <c r="W96" s="530">
        <f t="shared" si="14"/>
        <v>0</v>
      </c>
      <c r="X96" s="529"/>
      <c r="Y96" s="530">
        <f t="shared" si="15"/>
        <v>0</v>
      </c>
      <c r="Z96" s="529"/>
      <c r="AA96" s="530">
        <f t="shared" si="16"/>
        <v>0</v>
      </c>
    </row>
    <row r="97" spans="1:27" ht="12.75" hidden="1">
      <c r="A97" s="535"/>
      <c r="B97" s="535"/>
      <c r="C97" s="535"/>
      <c r="D97" s="524"/>
      <c r="E97" s="524"/>
      <c r="F97" s="536"/>
      <c r="G97" s="537"/>
      <c r="H97" s="538">
        <f t="shared" si="17"/>
        <v>0</v>
      </c>
      <c r="I97" s="538"/>
      <c r="J97" s="528"/>
      <c r="K97" s="529"/>
      <c r="L97" s="529"/>
      <c r="M97" s="530">
        <f t="shared" si="9"/>
        <v>0</v>
      </c>
      <c r="N97" s="529"/>
      <c r="O97" s="530">
        <f t="shared" si="10"/>
        <v>0</v>
      </c>
      <c r="P97" s="529"/>
      <c r="Q97" s="530">
        <f t="shared" si="11"/>
        <v>0</v>
      </c>
      <c r="R97" s="529"/>
      <c r="S97" s="530">
        <f t="shared" si="12"/>
        <v>0</v>
      </c>
      <c r="T97" s="529"/>
      <c r="U97" s="530">
        <f t="shared" si="13"/>
        <v>0</v>
      </c>
      <c r="V97" s="529"/>
      <c r="W97" s="530">
        <f t="shared" si="14"/>
        <v>0</v>
      </c>
      <c r="X97" s="529"/>
      <c r="Y97" s="530">
        <f t="shared" si="15"/>
        <v>0</v>
      </c>
      <c r="Z97" s="529"/>
      <c r="AA97" s="530">
        <f t="shared" si="16"/>
        <v>0</v>
      </c>
    </row>
    <row r="98" spans="1:27" ht="12.75" hidden="1">
      <c r="A98" s="535"/>
      <c r="B98" s="535"/>
      <c r="C98" s="535"/>
      <c r="D98" s="524"/>
      <c r="E98" s="524"/>
      <c r="F98" s="536"/>
      <c r="G98" s="537"/>
      <c r="H98" s="538">
        <f t="shared" si="17"/>
        <v>0</v>
      </c>
      <c r="I98" s="538"/>
      <c r="J98" s="528"/>
      <c r="K98" s="529"/>
      <c r="L98" s="529"/>
      <c r="M98" s="530">
        <f t="shared" si="9"/>
        <v>0</v>
      </c>
      <c r="N98" s="529"/>
      <c r="O98" s="530">
        <f t="shared" si="10"/>
        <v>0</v>
      </c>
      <c r="P98" s="529"/>
      <c r="Q98" s="530">
        <f t="shared" si="11"/>
        <v>0</v>
      </c>
      <c r="R98" s="529"/>
      <c r="S98" s="530">
        <f t="shared" si="12"/>
        <v>0</v>
      </c>
      <c r="T98" s="529"/>
      <c r="U98" s="530">
        <f t="shared" si="13"/>
        <v>0</v>
      </c>
      <c r="V98" s="529"/>
      <c r="W98" s="530">
        <f t="shared" si="14"/>
        <v>0</v>
      </c>
      <c r="X98" s="529"/>
      <c r="Y98" s="530">
        <f t="shared" si="15"/>
        <v>0</v>
      </c>
      <c r="Z98" s="529"/>
      <c r="AA98" s="530">
        <f t="shared" si="16"/>
        <v>0</v>
      </c>
    </row>
    <row r="99" spans="1:27" ht="12.75" hidden="1">
      <c r="A99" s="535"/>
      <c r="B99" s="535"/>
      <c r="C99" s="535"/>
      <c r="D99" s="524"/>
      <c r="E99" s="524"/>
      <c r="F99" s="536"/>
      <c r="G99" s="537"/>
      <c r="H99" s="538">
        <f t="shared" si="17"/>
        <v>0</v>
      </c>
      <c r="I99" s="538"/>
      <c r="J99" s="528"/>
      <c r="K99" s="529"/>
      <c r="L99" s="529"/>
      <c r="M99" s="530">
        <f t="shared" si="9"/>
        <v>0</v>
      </c>
      <c r="N99" s="529"/>
      <c r="O99" s="530">
        <f t="shared" si="10"/>
        <v>0</v>
      </c>
      <c r="P99" s="529"/>
      <c r="Q99" s="530">
        <f t="shared" si="11"/>
        <v>0</v>
      </c>
      <c r="R99" s="529"/>
      <c r="S99" s="530">
        <f t="shared" si="12"/>
        <v>0</v>
      </c>
      <c r="T99" s="529"/>
      <c r="U99" s="530">
        <f t="shared" si="13"/>
        <v>0</v>
      </c>
      <c r="V99" s="529"/>
      <c r="W99" s="530">
        <f t="shared" si="14"/>
        <v>0</v>
      </c>
      <c r="X99" s="529"/>
      <c r="Y99" s="530">
        <f t="shared" si="15"/>
        <v>0</v>
      </c>
      <c r="Z99" s="529"/>
      <c r="AA99" s="530">
        <f t="shared" si="16"/>
        <v>0</v>
      </c>
    </row>
    <row r="100" spans="1:27" ht="12.75" hidden="1">
      <c r="A100" s="535"/>
      <c r="B100" s="535"/>
      <c r="C100" s="535"/>
      <c r="D100" s="524"/>
      <c r="E100" s="524"/>
      <c r="F100" s="536"/>
      <c r="G100" s="537"/>
      <c r="H100" s="538">
        <f t="shared" si="17"/>
        <v>0</v>
      </c>
      <c r="I100" s="538"/>
      <c r="J100" s="528"/>
      <c r="K100" s="529"/>
      <c r="L100" s="529"/>
      <c r="M100" s="530">
        <f t="shared" si="9"/>
        <v>0</v>
      </c>
      <c r="N100" s="529"/>
      <c r="O100" s="530">
        <f t="shared" si="10"/>
        <v>0</v>
      </c>
      <c r="P100" s="529"/>
      <c r="Q100" s="530">
        <f t="shared" si="11"/>
        <v>0</v>
      </c>
      <c r="R100" s="529"/>
      <c r="S100" s="530">
        <f t="shared" si="12"/>
        <v>0</v>
      </c>
      <c r="T100" s="529"/>
      <c r="U100" s="530">
        <f t="shared" si="13"/>
        <v>0</v>
      </c>
      <c r="V100" s="529"/>
      <c r="W100" s="530">
        <f t="shared" si="14"/>
        <v>0</v>
      </c>
      <c r="X100" s="529"/>
      <c r="Y100" s="530">
        <f t="shared" si="15"/>
        <v>0</v>
      </c>
      <c r="Z100" s="529"/>
      <c r="AA100" s="530">
        <f t="shared" si="16"/>
        <v>0</v>
      </c>
    </row>
    <row r="101" spans="1:27" ht="12.75" hidden="1">
      <c r="A101" s="535"/>
      <c r="B101" s="535"/>
      <c r="C101" s="535"/>
      <c r="D101" s="524"/>
      <c r="E101" s="524"/>
      <c r="F101" s="536"/>
      <c r="G101" s="537"/>
      <c r="H101" s="538">
        <f t="shared" si="17"/>
        <v>0</v>
      </c>
      <c r="I101" s="538"/>
      <c r="J101" s="528"/>
      <c r="K101" s="529"/>
      <c r="L101" s="529"/>
      <c r="M101" s="530">
        <f t="shared" si="9"/>
        <v>0</v>
      </c>
      <c r="N101" s="529"/>
      <c r="O101" s="530">
        <f t="shared" si="10"/>
        <v>0</v>
      </c>
      <c r="P101" s="529"/>
      <c r="Q101" s="530">
        <f t="shared" si="11"/>
        <v>0</v>
      </c>
      <c r="R101" s="529"/>
      <c r="S101" s="530">
        <f t="shared" si="12"/>
        <v>0</v>
      </c>
      <c r="T101" s="529"/>
      <c r="U101" s="530">
        <f t="shared" si="13"/>
        <v>0</v>
      </c>
      <c r="V101" s="529"/>
      <c r="W101" s="530">
        <f t="shared" si="14"/>
        <v>0</v>
      </c>
      <c r="X101" s="529"/>
      <c r="Y101" s="530">
        <f t="shared" si="15"/>
        <v>0</v>
      </c>
      <c r="Z101" s="529"/>
      <c r="AA101" s="530">
        <f t="shared" si="16"/>
        <v>0</v>
      </c>
    </row>
    <row r="102" spans="1:27" ht="12.75" hidden="1">
      <c r="A102" s="535"/>
      <c r="B102" s="535"/>
      <c r="C102" s="535"/>
      <c r="D102" s="524"/>
      <c r="E102" s="524"/>
      <c r="F102" s="536"/>
      <c r="G102" s="537"/>
      <c r="H102" s="538">
        <f t="shared" si="17"/>
        <v>0</v>
      </c>
      <c r="I102" s="538"/>
      <c r="J102" s="528"/>
      <c r="K102" s="529"/>
      <c r="L102" s="529"/>
      <c r="M102" s="530">
        <f t="shared" si="9"/>
        <v>0</v>
      </c>
      <c r="N102" s="529"/>
      <c r="O102" s="530">
        <f t="shared" si="10"/>
        <v>0</v>
      </c>
      <c r="P102" s="529"/>
      <c r="Q102" s="530">
        <f t="shared" si="11"/>
        <v>0</v>
      </c>
      <c r="R102" s="529"/>
      <c r="S102" s="530">
        <f t="shared" si="12"/>
        <v>0</v>
      </c>
      <c r="T102" s="529"/>
      <c r="U102" s="530">
        <f t="shared" si="13"/>
        <v>0</v>
      </c>
      <c r="V102" s="529"/>
      <c r="W102" s="530">
        <f t="shared" si="14"/>
        <v>0</v>
      </c>
      <c r="X102" s="529"/>
      <c r="Y102" s="530">
        <f t="shared" si="15"/>
        <v>0</v>
      </c>
      <c r="Z102" s="529"/>
      <c r="AA102" s="530">
        <f t="shared" si="16"/>
        <v>0</v>
      </c>
    </row>
    <row r="103" spans="1:27" ht="12.75" hidden="1">
      <c r="A103" s="535"/>
      <c r="B103" s="535"/>
      <c r="C103" s="535"/>
      <c r="D103" s="524"/>
      <c r="E103" s="524"/>
      <c r="F103" s="536"/>
      <c r="G103" s="537"/>
      <c r="H103" s="538">
        <f t="shared" si="17"/>
        <v>0</v>
      </c>
      <c r="I103" s="538"/>
      <c r="J103" s="528"/>
      <c r="K103" s="529"/>
      <c r="L103" s="529"/>
      <c r="M103" s="530">
        <f t="shared" si="9"/>
        <v>0</v>
      </c>
      <c r="N103" s="529"/>
      <c r="O103" s="530">
        <f t="shared" si="10"/>
        <v>0</v>
      </c>
      <c r="P103" s="529"/>
      <c r="Q103" s="530">
        <f t="shared" si="11"/>
        <v>0</v>
      </c>
      <c r="R103" s="529"/>
      <c r="S103" s="530">
        <f t="shared" si="12"/>
        <v>0</v>
      </c>
      <c r="T103" s="529"/>
      <c r="U103" s="530">
        <f t="shared" si="13"/>
        <v>0</v>
      </c>
      <c r="V103" s="529"/>
      <c r="W103" s="530">
        <f t="shared" si="14"/>
        <v>0</v>
      </c>
      <c r="X103" s="529"/>
      <c r="Y103" s="530">
        <f t="shared" si="15"/>
        <v>0</v>
      </c>
      <c r="Z103" s="529"/>
      <c r="AA103" s="530">
        <f t="shared" si="16"/>
        <v>0</v>
      </c>
    </row>
    <row r="104" spans="1:27" ht="12.75" hidden="1">
      <c r="A104" s="535"/>
      <c r="B104" s="535"/>
      <c r="C104" s="535"/>
      <c r="D104" s="524"/>
      <c r="E104" s="524"/>
      <c r="F104" s="536"/>
      <c r="G104" s="537"/>
      <c r="H104" s="538">
        <f t="shared" si="17"/>
        <v>0</v>
      </c>
      <c r="I104" s="538"/>
      <c r="J104" s="528"/>
      <c r="K104" s="529"/>
      <c r="L104" s="529"/>
      <c r="M104" s="530">
        <f t="shared" si="9"/>
        <v>0</v>
      </c>
      <c r="N104" s="529"/>
      <c r="O104" s="530">
        <f t="shared" si="10"/>
        <v>0</v>
      </c>
      <c r="P104" s="529"/>
      <c r="Q104" s="530">
        <f t="shared" si="11"/>
        <v>0</v>
      </c>
      <c r="R104" s="529"/>
      <c r="S104" s="530">
        <f t="shared" si="12"/>
        <v>0</v>
      </c>
      <c r="T104" s="529"/>
      <c r="U104" s="530">
        <f t="shared" si="13"/>
        <v>0</v>
      </c>
      <c r="V104" s="529"/>
      <c r="W104" s="530">
        <f t="shared" si="14"/>
        <v>0</v>
      </c>
      <c r="X104" s="529"/>
      <c r="Y104" s="530">
        <f t="shared" si="15"/>
        <v>0</v>
      </c>
      <c r="Z104" s="529"/>
      <c r="AA104" s="530">
        <f t="shared" si="16"/>
        <v>0</v>
      </c>
    </row>
    <row r="105" spans="1:27" ht="12.75" hidden="1">
      <c r="A105" s="535"/>
      <c r="B105" s="535"/>
      <c r="C105" s="535"/>
      <c r="D105" s="524"/>
      <c r="E105" s="524"/>
      <c r="F105" s="536"/>
      <c r="G105" s="537"/>
      <c r="H105" s="538">
        <f t="shared" si="17"/>
        <v>0</v>
      </c>
      <c r="I105" s="538"/>
      <c r="J105" s="528"/>
      <c r="K105" s="529"/>
      <c r="L105" s="529"/>
      <c r="M105" s="530">
        <f t="shared" si="9"/>
        <v>0</v>
      </c>
      <c r="N105" s="529"/>
      <c r="O105" s="530">
        <f t="shared" si="10"/>
        <v>0</v>
      </c>
      <c r="P105" s="529"/>
      <c r="Q105" s="530">
        <f t="shared" si="11"/>
        <v>0</v>
      </c>
      <c r="R105" s="529"/>
      <c r="S105" s="530">
        <f t="shared" si="12"/>
        <v>0</v>
      </c>
      <c r="T105" s="529"/>
      <c r="U105" s="530">
        <f t="shared" si="13"/>
        <v>0</v>
      </c>
      <c r="V105" s="529"/>
      <c r="W105" s="530">
        <f t="shared" si="14"/>
        <v>0</v>
      </c>
      <c r="X105" s="529"/>
      <c r="Y105" s="530">
        <f t="shared" si="15"/>
        <v>0</v>
      </c>
      <c r="Z105" s="529"/>
      <c r="AA105" s="530">
        <f t="shared" si="16"/>
        <v>0</v>
      </c>
    </row>
    <row r="106" spans="1:27" ht="12.75" hidden="1">
      <c r="A106" s="535"/>
      <c r="B106" s="535"/>
      <c r="C106" s="535"/>
      <c r="D106" s="524"/>
      <c r="E106" s="524"/>
      <c r="F106" s="536"/>
      <c r="G106" s="537"/>
      <c r="H106" s="538">
        <f t="shared" si="17"/>
        <v>0</v>
      </c>
      <c r="I106" s="538"/>
      <c r="J106" s="528"/>
      <c r="K106" s="529"/>
      <c r="L106" s="529"/>
      <c r="M106" s="530">
        <f t="shared" si="9"/>
        <v>0</v>
      </c>
      <c r="N106" s="529"/>
      <c r="O106" s="530">
        <f t="shared" si="10"/>
        <v>0</v>
      </c>
      <c r="P106" s="529"/>
      <c r="Q106" s="530">
        <f t="shared" si="11"/>
        <v>0</v>
      </c>
      <c r="R106" s="529"/>
      <c r="S106" s="530">
        <f t="shared" si="12"/>
        <v>0</v>
      </c>
      <c r="T106" s="529"/>
      <c r="U106" s="530">
        <f t="shared" si="13"/>
        <v>0</v>
      </c>
      <c r="V106" s="529"/>
      <c r="W106" s="530">
        <f t="shared" si="14"/>
        <v>0</v>
      </c>
      <c r="X106" s="529"/>
      <c r="Y106" s="530">
        <f t="shared" si="15"/>
        <v>0</v>
      </c>
      <c r="Z106" s="529"/>
      <c r="AA106" s="530">
        <f t="shared" si="16"/>
        <v>0</v>
      </c>
    </row>
    <row r="107" spans="1:27" ht="12.75" hidden="1">
      <c r="A107" s="535"/>
      <c r="B107" s="535"/>
      <c r="C107" s="535"/>
      <c r="D107" s="524"/>
      <c r="E107" s="524"/>
      <c r="F107" s="536"/>
      <c r="G107" s="537"/>
      <c r="H107" s="538">
        <f t="shared" si="17"/>
        <v>0</v>
      </c>
      <c r="I107" s="538"/>
      <c r="J107" s="528"/>
      <c r="K107" s="529"/>
      <c r="L107" s="529"/>
      <c r="M107" s="530">
        <f t="shared" si="9"/>
        <v>0</v>
      </c>
      <c r="N107" s="529"/>
      <c r="O107" s="530">
        <f t="shared" si="10"/>
        <v>0</v>
      </c>
      <c r="P107" s="529"/>
      <c r="Q107" s="530">
        <f t="shared" si="11"/>
        <v>0</v>
      </c>
      <c r="R107" s="529"/>
      <c r="S107" s="530">
        <f t="shared" si="12"/>
        <v>0</v>
      </c>
      <c r="T107" s="529"/>
      <c r="U107" s="530">
        <f t="shared" si="13"/>
        <v>0</v>
      </c>
      <c r="V107" s="529"/>
      <c r="W107" s="530">
        <f t="shared" si="14"/>
        <v>0</v>
      </c>
      <c r="X107" s="529"/>
      <c r="Y107" s="530">
        <f t="shared" si="15"/>
        <v>0</v>
      </c>
      <c r="Z107" s="529"/>
      <c r="AA107" s="530">
        <f t="shared" si="16"/>
        <v>0</v>
      </c>
    </row>
    <row r="108" spans="1:27" ht="12.75" hidden="1">
      <c r="A108" s="535"/>
      <c r="B108" s="535"/>
      <c r="C108" s="535"/>
      <c r="D108" s="524"/>
      <c r="E108" s="524"/>
      <c r="F108" s="536"/>
      <c r="G108" s="537"/>
      <c r="H108" s="538">
        <f t="shared" si="17"/>
        <v>0</v>
      </c>
      <c r="I108" s="538"/>
      <c r="J108" s="528"/>
      <c r="K108" s="529"/>
      <c r="L108" s="529"/>
      <c r="M108" s="530">
        <f t="shared" si="9"/>
        <v>0</v>
      </c>
      <c r="N108" s="529"/>
      <c r="O108" s="530">
        <f t="shared" si="10"/>
        <v>0</v>
      </c>
      <c r="P108" s="529"/>
      <c r="Q108" s="530">
        <f t="shared" si="11"/>
        <v>0</v>
      </c>
      <c r="R108" s="529"/>
      <c r="S108" s="530">
        <f t="shared" si="12"/>
        <v>0</v>
      </c>
      <c r="T108" s="529"/>
      <c r="U108" s="530">
        <f t="shared" si="13"/>
        <v>0</v>
      </c>
      <c r="V108" s="529"/>
      <c r="W108" s="530">
        <f t="shared" si="14"/>
        <v>0</v>
      </c>
      <c r="X108" s="529"/>
      <c r="Y108" s="530">
        <f t="shared" si="15"/>
        <v>0</v>
      </c>
      <c r="Z108" s="529"/>
      <c r="AA108" s="530">
        <f t="shared" si="16"/>
        <v>0</v>
      </c>
    </row>
    <row r="109" spans="1:27" ht="12.75" hidden="1">
      <c r="A109" s="535"/>
      <c r="B109" s="535"/>
      <c r="C109" s="535"/>
      <c r="D109" s="524"/>
      <c r="E109" s="524"/>
      <c r="F109" s="536"/>
      <c r="G109" s="537"/>
      <c r="H109" s="538">
        <f t="shared" si="17"/>
        <v>0</v>
      </c>
      <c r="I109" s="538"/>
      <c r="J109" s="528"/>
      <c r="K109" s="529"/>
      <c r="L109" s="529"/>
      <c r="M109" s="530">
        <f t="shared" si="9"/>
        <v>0</v>
      </c>
      <c r="N109" s="529"/>
      <c r="O109" s="530">
        <f t="shared" si="10"/>
        <v>0</v>
      </c>
      <c r="P109" s="529"/>
      <c r="Q109" s="530">
        <f t="shared" si="11"/>
        <v>0</v>
      </c>
      <c r="R109" s="529"/>
      <c r="S109" s="530">
        <f t="shared" si="12"/>
        <v>0</v>
      </c>
      <c r="T109" s="529"/>
      <c r="U109" s="530">
        <f t="shared" si="13"/>
        <v>0</v>
      </c>
      <c r="V109" s="529"/>
      <c r="W109" s="530">
        <f t="shared" si="14"/>
        <v>0</v>
      </c>
      <c r="X109" s="529"/>
      <c r="Y109" s="530">
        <f t="shared" si="15"/>
        <v>0</v>
      </c>
      <c r="Z109" s="529"/>
      <c r="AA109" s="530">
        <f t="shared" si="16"/>
        <v>0</v>
      </c>
    </row>
    <row r="110" spans="1:27" ht="12.75" hidden="1">
      <c r="A110" s="535"/>
      <c r="B110" s="535"/>
      <c r="C110" s="535"/>
      <c r="D110" s="524"/>
      <c r="E110" s="524"/>
      <c r="F110" s="536"/>
      <c r="G110" s="537"/>
      <c r="H110" s="538">
        <f t="shared" si="17"/>
        <v>0</v>
      </c>
      <c r="I110" s="538"/>
      <c r="J110" s="528"/>
      <c r="K110" s="529"/>
      <c r="L110" s="529"/>
      <c r="M110" s="530">
        <f t="shared" si="9"/>
        <v>0</v>
      </c>
      <c r="N110" s="529"/>
      <c r="O110" s="530">
        <f t="shared" si="10"/>
        <v>0</v>
      </c>
      <c r="P110" s="529"/>
      <c r="Q110" s="530">
        <f t="shared" si="11"/>
        <v>0</v>
      </c>
      <c r="R110" s="529"/>
      <c r="S110" s="530">
        <f t="shared" si="12"/>
        <v>0</v>
      </c>
      <c r="T110" s="529"/>
      <c r="U110" s="530">
        <f t="shared" si="13"/>
        <v>0</v>
      </c>
      <c r="V110" s="529"/>
      <c r="W110" s="530">
        <f t="shared" si="14"/>
        <v>0</v>
      </c>
      <c r="X110" s="529"/>
      <c r="Y110" s="530">
        <f t="shared" si="15"/>
        <v>0</v>
      </c>
      <c r="Z110" s="529"/>
      <c r="AA110" s="530">
        <f t="shared" si="16"/>
        <v>0</v>
      </c>
    </row>
    <row r="111" spans="1:27" ht="12.75" hidden="1">
      <c r="A111" s="535"/>
      <c r="B111" s="535"/>
      <c r="C111" s="535"/>
      <c r="D111" s="524"/>
      <c r="E111" s="524"/>
      <c r="F111" s="536"/>
      <c r="G111" s="537"/>
      <c r="H111" s="538">
        <f t="shared" si="17"/>
        <v>0</v>
      </c>
      <c r="I111" s="538"/>
      <c r="J111" s="528"/>
      <c r="K111" s="529"/>
      <c r="L111" s="529"/>
      <c r="M111" s="530">
        <f t="shared" si="9"/>
        <v>0</v>
      </c>
      <c r="N111" s="529"/>
      <c r="O111" s="530">
        <f t="shared" si="10"/>
        <v>0</v>
      </c>
      <c r="P111" s="529"/>
      <c r="Q111" s="530">
        <f t="shared" si="11"/>
        <v>0</v>
      </c>
      <c r="R111" s="529"/>
      <c r="S111" s="530">
        <f t="shared" si="12"/>
        <v>0</v>
      </c>
      <c r="T111" s="529"/>
      <c r="U111" s="530">
        <f t="shared" si="13"/>
        <v>0</v>
      </c>
      <c r="V111" s="529"/>
      <c r="W111" s="530">
        <f t="shared" si="14"/>
        <v>0</v>
      </c>
      <c r="X111" s="529"/>
      <c r="Y111" s="530">
        <f t="shared" si="15"/>
        <v>0</v>
      </c>
      <c r="Z111" s="529"/>
      <c r="AA111" s="530">
        <f t="shared" si="16"/>
        <v>0</v>
      </c>
    </row>
    <row r="112" spans="1:27" ht="12.75" hidden="1">
      <c r="A112" s="535"/>
      <c r="B112" s="535"/>
      <c r="C112" s="535"/>
      <c r="D112" s="524"/>
      <c r="E112" s="524"/>
      <c r="F112" s="536"/>
      <c r="G112" s="537"/>
      <c r="H112" s="538">
        <f t="shared" si="17"/>
        <v>0</v>
      </c>
      <c r="I112" s="538"/>
      <c r="J112" s="528"/>
      <c r="K112" s="529"/>
      <c r="L112" s="529"/>
      <c r="M112" s="530">
        <f t="shared" si="9"/>
        <v>0</v>
      </c>
      <c r="N112" s="529"/>
      <c r="O112" s="530">
        <f t="shared" si="10"/>
        <v>0</v>
      </c>
      <c r="P112" s="529"/>
      <c r="Q112" s="530">
        <f t="shared" si="11"/>
        <v>0</v>
      </c>
      <c r="R112" s="529"/>
      <c r="S112" s="530">
        <f t="shared" si="12"/>
        <v>0</v>
      </c>
      <c r="T112" s="529"/>
      <c r="U112" s="530">
        <f t="shared" si="13"/>
        <v>0</v>
      </c>
      <c r="V112" s="529"/>
      <c r="W112" s="530">
        <f t="shared" si="14"/>
        <v>0</v>
      </c>
      <c r="X112" s="529"/>
      <c r="Y112" s="530">
        <f t="shared" si="15"/>
        <v>0</v>
      </c>
      <c r="Z112" s="529"/>
      <c r="AA112" s="530">
        <f t="shared" si="16"/>
        <v>0</v>
      </c>
    </row>
    <row r="113" spans="1:27" ht="12.75" hidden="1">
      <c r="A113" s="535"/>
      <c r="B113" s="535"/>
      <c r="C113" s="535"/>
      <c r="D113" s="524"/>
      <c r="E113" s="524"/>
      <c r="F113" s="536"/>
      <c r="G113" s="537"/>
      <c r="H113" s="538">
        <f t="shared" si="17"/>
        <v>0</v>
      </c>
      <c r="I113" s="538"/>
      <c r="J113" s="528"/>
      <c r="K113" s="529"/>
      <c r="L113" s="529"/>
      <c r="M113" s="530">
        <f t="shared" si="9"/>
        <v>0</v>
      </c>
      <c r="N113" s="529"/>
      <c r="O113" s="530">
        <f t="shared" si="10"/>
        <v>0</v>
      </c>
      <c r="P113" s="529"/>
      <c r="Q113" s="530">
        <f t="shared" si="11"/>
        <v>0</v>
      </c>
      <c r="R113" s="529"/>
      <c r="S113" s="530">
        <f t="shared" si="12"/>
        <v>0</v>
      </c>
      <c r="T113" s="529"/>
      <c r="U113" s="530">
        <f t="shared" si="13"/>
        <v>0</v>
      </c>
      <c r="V113" s="529"/>
      <c r="W113" s="530">
        <f t="shared" si="14"/>
        <v>0</v>
      </c>
      <c r="X113" s="529"/>
      <c r="Y113" s="530">
        <f t="shared" si="15"/>
        <v>0</v>
      </c>
      <c r="Z113" s="529"/>
      <c r="AA113" s="530">
        <f t="shared" si="16"/>
        <v>0</v>
      </c>
    </row>
    <row r="114" spans="1:27" ht="12.75" hidden="1">
      <c r="A114" s="535"/>
      <c r="B114" s="535"/>
      <c r="C114" s="535"/>
      <c r="D114" s="524"/>
      <c r="E114" s="524"/>
      <c r="F114" s="536"/>
      <c r="G114" s="537"/>
      <c r="H114" s="538">
        <f t="shared" si="17"/>
        <v>0</v>
      </c>
      <c r="I114" s="538"/>
      <c r="J114" s="528"/>
      <c r="K114" s="529"/>
      <c r="L114" s="529"/>
      <c r="M114" s="530">
        <f t="shared" si="9"/>
        <v>0</v>
      </c>
      <c r="N114" s="529"/>
      <c r="O114" s="530">
        <f t="shared" si="10"/>
        <v>0</v>
      </c>
      <c r="P114" s="529"/>
      <c r="Q114" s="530">
        <f t="shared" si="11"/>
        <v>0</v>
      </c>
      <c r="R114" s="529"/>
      <c r="S114" s="530">
        <f t="shared" si="12"/>
        <v>0</v>
      </c>
      <c r="T114" s="529"/>
      <c r="U114" s="530">
        <f t="shared" si="13"/>
        <v>0</v>
      </c>
      <c r="V114" s="529"/>
      <c r="W114" s="530">
        <f t="shared" si="14"/>
        <v>0</v>
      </c>
      <c r="X114" s="529"/>
      <c r="Y114" s="530">
        <f t="shared" si="15"/>
        <v>0</v>
      </c>
      <c r="Z114" s="529"/>
      <c r="AA114" s="530">
        <f t="shared" si="16"/>
        <v>0</v>
      </c>
    </row>
    <row r="115" spans="1:27" ht="12.75" hidden="1">
      <c r="A115" s="535"/>
      <c r="B115" s="535"/>
      <c r="C115" s="535"/>
      <c r="D115" s="524"/>
      <c r="E115" s="524"/>
      <c r="F115" s="536"/>
      <c r="G115" s="537"/>
      <c r="H115" s="538">
        <f t="shared" si="17"/>
        <v>0</v>
      </c>
      <c r="I115" s="538"/>
      <c r="J115" s="528"/>
      <c r="K115" s="529"/>
      <c r="L115" s="529"/>
      <c r="M115" s="530">
        <f t="shared" si="9"/>
        <v>0</v>
      </c>
      <c r="N115" s="529"/>
      <c r="O115" s="530">
        <f t="shared" si="10"/>
        <v>0</v>
      </c>
      <c r="P115" s="529"/>
      <c r="Q115" s="530">
        <f t="shared" si="11"/>
        <v>0</v>
      </c>
      <c r="R115" s="529"/>
      <c r="S115" s="530">
        <f t="shared" si="12"/>
        <v>0</v>
      </c>
      <c r="T115" s="529"/>
      <c r="U115" s="530">
        <f t="shared" si="13"/>
        <v>0</v>
      </c>
      <c r="V115" s="529"/>
      <c r="W115" s="530">
        <f t="shared" si="14"/>
        <v>0</v>
      </c>
      <c r="X115" s="529"/>
      <c r="Y115" s="530">
        <f t="shared" si="15"/>
        <v>0</v>
      </c>
      <c r="Z115" s="529"/>
      <c r="AA115" s="530">
        <f t="shared" si="16"/>
        <v>0</v>
      </c>
    </row>
    <row r="116" spans="1:27" ht="12.75" hidden="1">
      <c r="A116" s="535"/>
      <c r="B116" s="535"/>
      <c r="C116" s="535"/>
      <c r="D116" s="524"/>
      <c r="E116" s="524"/>
      <c r="F116" s="536"/>
      <c r="G116" s="537"/>
      <c r="H116" s="538">
        <f t="shared" si="17"/>
        <v>0</v>
      </c>
      <c r="I116" s="538"/>
      <c r="J116" s="528"/>
      <c r="K116" s="529"/>
      <c r="L116" s="529"/>
      <c r="M116" s="530">
        <f t="shared" si="9"/>
        <v>0</v>
      </c>
      <c r="N116" s="529"/>
      <c r="O116" s="530">
        <f t="shared" si="10"/>
        <v>0</v>
      </c>
      <c r="P116" s="529"/>
      <c r="Q116" s="530">
        <f t="shared" si="11"/>
        <v>0</v>
      </c>
      <c r="R116" s="529"/>
      <c r="S116" s="530">
        <f t="shared" si="12"/>
        <v>0</v>
      </c>
      <c r="T116" s="529"/>
      <c r="U116" s="530">
        <f t="shared" si="13"/>
        <v>0</v>
      </c>
      <c r="V116" s="529"/>
      <c r="W116" s="530">
        <f t="shared" si="14"/>
        <v>0</v>
      </c>
      <c r="X116" s="529"/>
      <c r="Y116" s="530">
        <f t="shared" si="15"/>
        <v>0</v>
      </c>
      <c r="Z116" s="529"/>
      <c r="AA116" s="530">
        <f t="shared" si="16"/>
        <v>0</v>
      </c>
    </row>
    <row r="117" spans="1:27" ht="12.75" hidden="1">
      <c r="A117" s="535"/>
      <c r="B117" s="535"/>
      <c r="C117" s="535"/>
      <c r="D117" s="524"/>
      <c r="E117" s="524"/>
      <c r="F117" s="536"/>
      <c r="G117" s="537"/>
      <c r="H117" s="538">
        <f t="shared" si="17"/>
        <v>0</v>
      </c>
      <c r="I117" s="538"/>
      <c r="J117" s="528"/>
      <c r="K117" s="529"/>
      <c r="L117" s="529"/>
      <c r="M117" s="530">
        <f t="shared" si="9"/>
        <v>0</v>
      </c>
      <c r="N117" s="529"/>
      <c r="O117" s="530">
        <f t="shared" si="10"/>
        <v>0</v>
      </c>
      <c r="P117" s="529"/>
      <c r="Q117" s="530">
        <f t="shared" si="11"/>
        <v>0</v>
      </c>
      <c r="R117" s="529"/>
      <c r="S117" s="530">
        <f t="shared" si="12"/>
        <v>0</v>
      </c>
      <c r="T117" s="529"/>
      <c r="U117" s="530">
        <f t="shared" si="13"/>
        <v>0</v>
      </c>
      <c r="V117" s="529"/>
      <c r="W117" s="530">
        <f t="shared" si="14"/>
        <v>0</v>
      </c>
      <c r="X117" s="529"/>
      <c r="Y117" s="530">
        <f t="shared" si="15"/>
        <v>0</v>
      </c>
      <c r="Z117" s="529"/>
      <c r="AA117" s="530">
        <f t="shared" si="16"/>
        <v>0</v>
      </c>
    </row>
    <row r="118" spans="1:27" ht="12.75" hidden="1">
      <c r="A118" s="535"/>
      <c r="B118" s="535"/>
      <c r="C118" s="535"/>
      <c r="D118" s="524"/>
      <c r="E118" s="524"/>
      <c r="F118" s="536"/>
      <c r="G118" s="537"/>
      <c r="H118" s="538">
        <f t="shared" si="17"/>
        <v>0</v>
      </c>
      <c r="I118" s="538"/>
      <c r="J118" s="528"/>
      <c r="K118" s="529"/>
      <c r="L118" s="529"/>
      <c r="M118" s="530">
        <f t="shared" si="9"/>
        <v>0</v>
      </c>
      <c r="N118" s="529"/>
      <c r="O118" s="530">
        <f t="shared" si="10"/>
        <v>0</v>
      </c>
      <c r="P118" s="529"/>
      <c r="Q118" s="530">
        <f t="shared" si="11"/>
        <v>0</v>
      </c>
      <c r="R118" s="529"/>
      <c r="S118" s="530">
        <f t="shared" si="12"/>
        <v>0</v>
      </c>
      <c r="T118" s="529"/>
      <c r="U118" s="530">
        <f t="shared" si="13"/>
        <v>0</v>
      </c>
      <c r="V118" s="529"/>
      <c r="W118" s="530">
        <f t="shared" si="14"/>
        <v>0</v>
      </c>
      <c r="X118" s="529"/>
      <c r="Y118" s="530">
        <f t="shared" si="15"/>
        <v>0</v>
      </c>
      <c r="Z118" s="529"/>
      <c r="AA118" s="530">
        <f t="shared" si="16"/>
        <v>0</v>
      </c>
    </row>
    <row r="119" spans="1:27" ht="12.75" hidden="1">
      <c r="A119" s="535"/>
      <c r="B119" s="535"/>
      <c r="C119" s="535"/>
      <c r="D119" s="524"/>
      <c r="E119" s="524"/>
      <c r="F119" s="536"/>
      <c r="G119" s="537"/>
      <c r="H119" s="538">
        <f t="shared" si="17"/>
        <v>0</v>
      </c>
      <c r="I119" s="538"/>
      <c r="J119" s="528"/>
      <c r="K119" s="529"/>
      <c r="L119" s="529"/>
      <c r="M119" s="530">
        <f t="shared" si="9"/>
        <v>0</v>
      </c>
      <c r="N119" s="529"/>
      <c r="O119" s="530">
        <f t="shared" si="10"/>
        <v>0</v>
      </c>
      <c r="P119" s="529"/>
      <c r="Q119" s="530">
        <f t="shared" si="11"/>
        <v>0</v>
      </c>
      <c r="R119" s="529"/>
      <c r="S119" s="530">
        <f t="shared" si="12"/>
        <v>0</v>
      </c>
      <c r="T119" s="529"/>
      <c r="U119" s="530">
        <f t="shared" si="13"/>
        <v>0</v>
      </c>
      <c r="V119" s="529"/>
      <c r="W119" s="530">
        <f t="shared" si="14"/>
        <v>0</v>
      </c>
      <c r="X119" s="529"/>
      <c r="Y119" s="530">
        <f t="shared" si="15"/>
        <v>0</v>
      </c>
      <c r="Z119" s="529"/>
      <c r="AA119" s="530">
        <f t="shared" si="16"/>
        <v>0</v>
      </c>
    </row>
    <row r="120" spans="1:27" ht="12.75" hidden="1">
      <c r="A120" s="535"/>
      <c r="B120" s="535"/>
      <c r="C120" s="535"/>
      <c r="D120" s="524"/>
      <c r="E120" s="524"/>
      <c r="F120" s="536"/>
      <c r="G120" s="537"/>
      <c r="H120" s="538">
        <f t="shared" si="17"/>
        <v>0</v>
      </c>
      <c r="I120" s="538"/>
      <c r="J120" s="528"/>
      <c r="K120" s="529"/>
      <c r="L120" s="529"/>
      <c r="M120" s="530">
        <f t="shared" si="9"/>
        <v>0</v>
      </c>
      <c r="N120" s="529"/>
      <c r="O120" s="530">
        <f t="shared" si="10"/>
        <v>0</v>
      </c>
      <c r="P120" s="529"/>
      <c r="Q120" s="530">
        <f t="shared" si="11"/>
        <v>0</v>
      </c>
      <c r="R120" s="529"/>
      <c r="S120" s="530">
        <f t="shared" si="12"/>
        <v>0</v>
      </c>
      <c r="T120" s="529"/>
      <c r="U120" s="530">
        <f t="shared" si="13"/>
        <v>0</v>
      </c>
      <c r="V120" s="529"/>
      <c r="W120" s="530">
        <f t="shared" si="14"/>
        <v>0</v>
      </c>
      <c r="X120" s="529"/>
      <c r="Y120" s="530">
        <f t="shared" si="15"/>
        <v>0</v>
      </c>
      <c r="Z120" s="529"/>
      <c r="AA120" s="530">
        <f t="shared" si="16"/>
        <v>0</v>
      </c>
    </row>
    <row r="121" spans="1:27" ht="12.75" hidden="1">
      <c r="A121" s="535"/>
      <c r="B121" s="535"/>
      <c r="C121" s="535"/>
      <c r="D121" s="524"/>
      <c r="E121" s="524"/>
      <c r="F121" s="536"/>
      <c r="G121" s="537"/>
      <c r="H121" s="538">
        <f t="shared" si="17"/>
        <v>0</v>
      </c>
      <c r="I121" s="538"/>
      <c r="J121" s="528"/>
      <c r="K121" s="529"/>
      <c r="L121" s="529"/>
      <c r="M121" s="530">
        <f t="shared" si="9"/>
        <v>0</v>
      </c>
      <c r="N121" s="529"/>
      <c r="O121" s="530">
        <f t="shared" si="10"/>
        <v>0</v>
      </c>
      <c r="P121" s="529"/>
      <c r="Q121" s="530">
        <f t="shared" si="11"/>
        <v>0</v>
      </c>
      <c r="R121" s="529"/>
      <c r="S121" s="530">
        <f t="shared" si="12"/>
        <v>0</v>
      </c>
      <c r="T121" s="529"/>
      <c r="U121" s="530">
        <f t="shared" si="13"/>
        <v>0</v>
      </c>
      <c r="V121" s="529"/>
      <c r="W121" s="530">
        <f t="shared" si="14"/>
        <v>0</v>
      </c>
      <c r="X121" s="529"/>
      <c r="Y121" s="530">
        <f t="shared" si="15"/>
        <v>0</v>
      </c>
      <c r="Z121" s="529"/>
      <c r="AA121" s="530">
        <f t="shared" si="16"/>
        <v>0</v>
      </c>
    </row>
    <row r="122" spans="1:27" ht="12.75" hidden="1">
      <c r="A122" s="535"/>
      <c r="B122" s="535"/>
      <c r="C122" s="535"/>
      <c r="D122" s="524"/>
      <c r="E122" s="524"/>
      <c r="F122" s="536"/>
      <c r="G122" s="537"/>
      <c r="H122" s="538">
        <f t="shared" si="17"/>
        <v>0</v>
      </c>
      <c r="I122" s="538"/>
      <c r="J122" s="528"/>
      <c r="K122" s="529"/>
      <c r="L122" s="529"/>
      <c r="M122" s="530">
        <f t="shared" si="9"/>
        <v>0</v>
      </c>
      <c r="N122" s="529"/>
      <c r="O122" s="530">
        <f t="shared" si="10"/>
        <v>0</v>
      </c>
      <c r="P122" s="529"/>
      <c r="Q122" s="530">
        <f t="shared" si="11"/>
        <v>0</v>
      </c>
      <c r="R122" s="529"/>
      <c r="S122" s="530">
        <f t="shared" si="12"/>
        <v>0</v>
      </c>
      <c r="T122" s="529"/>
      <c r="U122" s="530">
        <f t="shared" si="13"/>
        <v>0</v>
      </c>
      <c r="V122" s="529"/>
      <c r="W122" s="530">
        <f t="shared" si="14"/>
        <v>0</v>
      </c>
      <c r="X122" s="529"/>
      <c r="Y122" s="530">
        <f t="shared" si="15"/>
        <v>0</v>
      </c>
      <c r="Z122" s="529"/>
      <c r="AA122" s="530">
        <f t="shared" si="16"/>
        <v>0</v>
      </c>
    </row>
    <row r="123" spans="1:27" ht="12.75" hidden="1">
      <c r="A123" s="535"/>
      <c r="B123" s="535"/>
      <c r="C123" s="535"/>
      <c r="D123" s="524"/>
      <c r="E123" s="524"/>
      <c r="F123" s="536"/>
      <c r="G123" s="537"/>
      <c r="H123" s="538">
        <f t="shared" si="17"/>
        <v>0</v>
      </c>
      <c r="I123" s="538"/>
      <c r="J123" s="528"/>
      <c r="K123" s="529"/>
      <c r="L123" s="529"/>
      <c r="M123" s="530">
        <f t="shared" si="9"/>
        <v>0</v>
      </c>
      <c r="N123" s="529"/>
      <c r="O123" s="530">
        <f t="shared" si="10"/>
        <v>0</v>
      </c>
      <c r="P123" s="529"/>
      <c r="Q123" s="530">
        <f t="shared" si="11"/>
        <v>0</v>
      </c>
      <c r="R123" s="529"/>
      <c r="S123" s="530">
        <f t="shared" si="12"/>
        <v>0</v>
      </c>
      <c r="T123" s="529"/>
      <c r="U123" s="530">
        <f t="shared" si="13"/>
        <v>0</v>
      </c>
      <c r="V123" s="529"/>
      <c r="W123" s="530">
        <f t="shared" si="14"/>
        <v>0</v>
      </c>
      <c r="X123" s="529"/>
      <c r="Y123" s="530">
        <f t="shared" si="15"/>
        <v>0</v>
      </c>
      <c r="Z123" s="529"/>
      <c r="AA123" s="530">
        <f t="shared" si="16"/>
        <v>0</v>
      </c>
    </row>
    <row r="124" spans="1:27" ht="12.75" hidden="1">
      <c r="A124" s="535"/>
      <c r="B124" s="535"/>
      <c r="C124" s="535"/>
      <c r="D124" s="524"/>
      <c r="E124" s="524"/>
      <c r="F124" s="536"/>
      <c r="G124" s="537"/>
      <c r="H124" s="538">
        <f t="shared" si="17"/>
        <v>0</v>
      </c>
      <c r="I124" s="538"/>
      <c r="J124" s="528"/>
      <c r="K124" s="529"/>
      <c r="L124" s="529"/>
      <c r="M124" s="530">
        <f t="shared" si="9"/>
        <v>0</v>
      </c>
      <c r="N124" s="529"/>
      <c r="O124" s="530">
        <f t="shared" si="10"/>
        <v>0</v>
      </c>
      <c r="P124" s="529"/>
      <c r="Q124" s="530">
        <f t="shared" si="11"/>
        <v>0</v>
      </c>
      <c r="R124" s="529"/>
      <c r="S124" s="530">
        <f t="shared" si="12"/>
        <v>0</v>
      </c>
      <c r="T124" s="529"/>
      <c r="U124" s="530">
        <f t="shared" si="13"/>
        <v>0</v>
      </c>
      <c r="V124" s="529"/>
      <c r="W124" s="530">
        <f t="shared" si="14"/>
        <v>0</v>
      </c>
      <c r="X124" s="529"/>
      <c r="Y124" s="530">
        <f t="shared" si="15"/>
        <v>0</v>
      </c>
      <c r="Z124" s="529"/>
      <c r="AA124" s="530">
        <f t="shared" si="16"/>
        <v>0</v>
      </c>
    </row>
    <row r="125" spans="1:27" ht="12.75" hidden="1">
      <c r="A125" s="535"/>
      <c r="B125" s="535"/>
      <c r="C125" s="535"/>
      <c r="D125" s="524"/>
      <c r="E125" s="524"/>
      <c r="F125" s="536"/>
      <c r="G125" s="537"/>
      <c r="H125" s="538">
        <f t="shared" si="17"/>
        <v>0</v>
      </c>
      <c r="I125" s="538"/>
      <c r="J125" s="528"/>
      <c r="K125" s="529"/>
      <c r="L125" s="529"/>
      <c r="M125" s="530">
        <f t="shared" si="9"/>
        <v>0</v>
      </c>
      <c r="N125" s="529"/>
      <c r="O125" s="530">
        <f t="shared" si="10"/>
        <v>0</v>
      </c>
      <c r="P125" s="529"/>
      <c r="Q125" s="530">
        <f t="shared" si="11"/>
        <v>0</v>
      </c>
      <c r="R125" s="529"/>
      <c r="S125" s="530">
        <f t="shared" si="12"/>
        <v>0</v>
      </c>
      <c r="T125" s="529"/>
      <c r="U125" s="530">
        <f t="shared" si="13"/>
        <v>0</v>
      </c>
      <c r="V125" s="529"/>
      <c r="W125" s="530">
        <f t="shared" si="14"/>
        <v>0</v>
      </c>
      <c r="X125" s="529"/>
      <c r="Y125" s="530">
        <f t="shared" si="15"/>
        <v>0</v>
      </c>
      <c r="Z125" s="529"/>
      <c r="AA125" s="530">
        <f t="shared" si="16"/>
        <v>0</v>
      </c>
    </row>
    <row r="126" spans="1:27" ht="12.75" hidden="1">
      <c r="A126" s="535"/>
      <c r="B126" s="535"/>
      <c r="C126" s="535"/>
      <c r="D126" s="524"/>
      <c r="E126" s="524"/>
      <c r="F126" s="536"/>
      <c r="G126" s="537"/>
      <c r="H126" s="538">
        <f t="shared" si="17"/>
        <v>0</v>
      </c>
      <c r="I126" s="538"/>
      <c r="J126" s="528"/>
      <c r="K126" s="529"/>
      <c r="L126" s="529"/>
      <c r="M126" s="530">
        <f t="shared" si="9"/>
        <v>0</v>
      </c>
      <c r="N126" s="529"/>
      <c r="O126" s="530">
        <f t="shared" si="10"/>
        <v>0</v>
      </c>
      <c r="P126" s="529"/>
      <c r="Q126" s="530">
        <f t="shared" si="11"/>
        <v>0</v>
      </c>
      <c r="R126" s="529"/>
      <c r="S126" s="530">
        <f t="shared" si="12"/>
        <v>0</v>
      </c>
      <c r="T126" s="529"/>
      <c r="U126" s="530">
        <f t="shared" si="13"/>
        <v>0</v>
      </c>
      <c r="V126" s="529"/>
      <c r="W126" s="530">
        <f t="shared" si="14"/>
        <v>0</v>
      </c>
      <c r="X126" s="529"/>
      <c r="Y126" s="530">
        <f t="shared" si="15"/>
        <v>0</v>
      </c>
      <c r="Z126" s="529"/>
      <c r="AA126" s="530">
        <f t="shared" si="16"/>
        <v>0</v>
      </c>
    </row>
    <row r="127" spans="1:27" ht="12.75" hidden="1">
      <c r="A127" s="535"/>
      <c r="B127" s="535"/>
      <c r="C127" s="535"/>
      <c r="D127" s="524"/>
      <c r="E127" s="524"/>
      <c r="F127" s="536"/>
      <c r="G127" s="537"/>
      <c r="H127" s="538">
        <f t="shared" si="17"/>
        <v>0</v>
      </c>
      <c r="I127" s="538"/>
      <c r="J127" s="528"/>
      <c r="K127" s="529"/>
      <c r="L127" s="529"/>
      <c r="M127" s="530">
        <f t="shared" si="9"/>
        <v>0</v>
      </c>
      <c r="N127" s="529"/>
      <c r="O127" s="530">
        <f t="shared" si="10"/>
        <v>0</v>
      </c>
      <c r="P127" s="529"/>
      <c r="Q127" s="530">
        <f t="shared" si="11"/>
        <v>0</v>
      </c>
      <c r="R127" s="529"/>
      <c r="S127" s="530">
        <f t="shared" si="12"/>
        <v>0</v>
      </c>
      <c r="T127" s="529"/>
      <c r="U127" s="530">
        <f t="shared" si="13"/>
        <v>0</v>
      </c>
      <c r="V127" s="529"/>
      <c r="W127" s="530">
        <f t="shared" si="14"/>
        <v>0</v>
      </c>
      <c r="X127" s="529"/>
      <c r="Y127" s="530">
        <f t="shared" si="15"/>
        <v>0</v>
      </c>
      <c r="Z127" s="529"/>
      <c r="AA127" s="530">
        <f t="shared" si="16"/>
        <v>0</v>
      </c>
    </row>
    <row r="128" spans="1:27" ht="12.75" hidden="1">
      <c r="A128" s="535"/>
      <c r="B128" s="535"/>
      <c r="C128" s="535"/>
      <c r="D128" s="524"/>
      <c r="E128" s="524"/>
      <c r="F128" s="536"/>
      <c r="G128" s="537"/>
      <c r="H128" s="538">
        <f t="shared" si="17"/>
        <v>0</v>
      </c>
      <c r="I128" s="538"/>
      <c r="J128" s="528"/>
      <c r="K128" s="529"/>
      <c r="L128" s="529"/>
      <c r="M128" s="530">
        <f t="shared" si="9"/>
        <v>0</v>
      </c>
      <c r="N128" s="529"/>
      <c r="O128" s="530">
        <f t="shared" si="10"/>
        <v>0</v>
      </c>
      <c r="P128" s="529"/>
      <c r="Q128" s="530">
        <f t="shared" si="11"/>
        <v>0</v>
      </c>
      <c r="R128" s="529"/>
      <c r="S128" s="530">
        <f t="shared" si="12"/>
        <v>0</v>
      </c>
      <c r="T128" s="529"/>
      <c r="U128" s="530">
        <f t="shared" si="13"/>
        <v>0</v>
      </c>
      <c r="V128" s="529"/>
      <c r="W128" s="530">
        <f t="shared" si="14"/>
        <v>0</v>
      </c>
      <c r="X128" s="529"/>
      <c r="Y128" s="530">
        <f t="shared" si="15"/>
        <v>0</v>
      </c>
      <c r="Z128" s="529"/>
      <c r="AA128" s="530">
        <f t="shared" si="16"/>
        <v>0</v>
      </c>
    </row>
    <row r="129" spans="1:27" ht="12.75" hidden="1">
      <c r="A129" s="535"/>
      <c r="B129" s="535"/>
      <c r="C129" s="535"/>
      <c r="D129" s="524"/>
      <c r="E129" s="524"/>
      <c r="F129" s="536"/>
      <c r="G129" s="537"/>
      <c r="H129" s="538">
        <f t="shared" si="17"/>
        <v>0</v>
      </c>
      <c r="I129" s="538"/>
      <c r="J129" s="528"/>
      <c r="K129" s="529"/>
      <c r="L129" s="529"/>
      <c r="M129" s="530">
        <f t="shared" si="9"/>
        <v>0</v>
      </c>
      <c r="N129" s="529"/>
      <c r="O129" s="530">
        <f t="shared" si="10"/>
        <v>0</v>
      </c>
      <c r="P129" s="529"/>
      <c r="Q129" s="530">
        <f t="shared" si="11"/>
        <v>0</v>
      </c>
      <c r="R129" s="529"/>
      <c r="S129" s="530">
        <f t="shared" si="12"/>
        <v>0</v>
      </c>
      <c r="T129" s="529"/>
      <c r="U129" s="530">
        <f t="shared" si="13"/>
        <v>0</v>
      </c>
      <c r="V129" s="529"/>
      <c r="W129" s="530">
        <f t="shared" si="14"/>
        <v>0</v>
      </c>
      <c r="X129" s="529"/>
      <c r="Y129" s="530">
        <f t="shared" si="15"/>
        <v>0</v>
      </c>
      <c r="Z129" s="529"/>
      <c r="AA129" s="530">
        <f t="shared" si="16"/>
        <v>0</v>
      </c>
    </row>
    <row r="130" spans="1:27" ht="12.75" hidden="1">
      <c r="A130" s="535"/>
      <c r="B130" s="535"/>
      <c r="C130" s="535"/>
      <c r="D130" s="524"/>
      <c r="E130" s="524"/>
      <c r="F130" s="536"/>
      <c r="G130" s="537"/>
      <c r="H130" s="538">
        <f t="shared" si="17"/>
        <v>0</v>
      </c>
      <c r="I130" s="538"/>
      <c r="J130" s="528"/>
      <c r="K130" s="529"/>
      <c r="L130" s="529"/>
      <c r="M130" s="530">
        <f t="shared" si="9"/>
        <v>0</v>
      </c>
      <c r="N130" s="529"/>
      <c r="O130" s="530">
        <f t="shared" si="10"/>
        <v>0</v>
      </c>
      <c r="P130" s="529"/>
      <c r="Q130" s="530">
        <f t="shared" si="11"/>
        <v>0</v>
      </c>
      <c r="R130" s="529"/>
      <c r="S130" s="530">
        <f t="shared" si="12"/>
        <v>0</v>
      </c>
      <c r="T130" s="529"/>
      <c r="U130" s="530">
        <f t="shared" si="13"/>
        <v>0</v>
      </c>
      <c r="V130" s="529"/>
      <c r="W130" s="530">
        <f t="shared" si="14"/>
        <v>0</v>
      </c>
      <c r="X130" s="529"/>
      <c r="Y130" s="530">
        <f t="shared" si="15"/>
        <v>0</v>
      </c>
      <c r="Z130" s="529"/>
      <c r="AA130" s="530">
        <f t="shared" si="16"/>
        <v>0</v>
      </c>
    </row>
    <row r="131" spans="1:27" ht="12.75" hidden="1">
      <c r="A131" s="535"/>
      <c r="B131" s="535"/>
      <c r="C131" s="535"/>
      <c r="D131" s="524"/>
      <c r="E131" s="524"/>
      <c r="F131" s="536"/>
      <c r="G131" s="537"/>
      <c r="H131" s="538">
        <f t="shared" si="17"/>
        <v>0</v>
      </c>
      <c r="I131" s="538"/>
      <c r="J131" s="528"/>
      <c r="K131" s="529"/>
      <c r="L131" s="529"/>
      <c r="M131" s="530">
        <f t="shared" si="9"/>
        <v>0</v>
      </c>
      <c r="N131" s="529"/>
      <c r="O131" s="530">
        <f t="shared" si="10"/>
        <v>0</v>
      </c>
      <c r="P131" s="529"/>
      <c r="Q131" s="530">
        <f t="shared" si="11"/>
        <v>0</v>
      </c>
      <c r="R131" s="529"/>
      <c r="S131" s="530">
        <f t="shared" si="12"/>
        <v>0</v>
      </c>
      <c r="T131" s="529"/>
      <c r="U131" s="530">
        <f t="shared" si="13"/>
        <v>0</v>
      </c>
      <c r="V131" s="529"/>
      <c r="W131" s="530">
        <f t="shared" si="14"/>
        <v>0</v>
      </c>
      <c r="X131" s="529"/>
      <c r="Y131" s="530">
        <f t="shared" si="15"/>
        <v>0</v>
      </c>
      <c r="Z131" s="529"/>
      <c r="AA131" s="530">
        <f t="shared" si="16"/>
        <v>0</v>
      </c>
    </row>
    <row r="132" spans="1:27" ht="12.75" hidden="1">
      <c r="A132" s="535"/>
      <c r="B132" s="535"/>
      <c r="C132" s="535"/>
      <c r="D132" s="524"/>
      <c r="E132" s="524"/>
      <c r="F132" s="536"/>
      <c r="G132" s="537"/>
      <c r="H132" s="538">
        <f t="shared" si="17"/>
        <v>0</v>
      </c>
      <c r="I132" s="538"/>
      <c r="J132" s="528"/>
      <c r="K132" s="529"/>
      <c r="L132" s="529"/>
      <c r="M132" s="530">
        <f t="shared" si="9"/>
        <v>0</v>
      </c>
      <c r="N132" s="529"/>
      <c r="O132" s="530">
        <f t="shared" si="10"/>
        <v>0</v>
      </c>
      <c r="P132" s="529"/>
      <c r="Q132" s="530">
        <f t="shared" si="11"/>
        <v>0</v>
      </c>
      <c r="R132" s="529"/>
      <c r="S132" s="530">
        <f t="shared" si="12"/>
        <v>0</v>
      </c>
      <c r="T132" s="529"/>
      <c r="U132" s="530">
        <f t="shared" si="13"/>
        <v>0</v>
      </c>
      <c r="V132" s="529"/>
      <c r="W132" s="530">
        <f t="shared" si="14"/>
        <v>0</v>
      </c>
      <c r="X132" s="529"/>
      <c r="Y132" s="530">
        <f t="shared" si="15"/>
        <v>0</v>
      </c>
      <c r="Z132" s="529"/>
      <c r="AA132" s="530">
        <f t="shared" si="16"/>
        <v>0</v>
      </c>
    </row>
    <row r="133" spans="1:27" ht="12.75" hidden="1">
      <c r="A133" s="535"/>
      <c r="B133" s="535"/>
      <c r="C133" s="535"/>
      <c r="D133" s="524"/>
      <c r="E133" s="524"/>
      <c r="F133" s="536"/>
      <c r="G133" s="537"/>
      <c r="H133" s="538">
        <f t="shared" si="17"/>
        <v>0</v>
      </c>
      <c r="I133" s="538"/>
      <c r="J133" s="528"/>
      <c r="K133" s="529"/>
      <c r="L133" s="529"/>
      <c r="M133" s="530">
        <f t="shared" si="9"/>
        <v>0</v>
      </c>
      <c r="N133" s="529"/>
      <c r="O133" s="530">
        <f t="shared" si="10"/>
        <v>0</v>
      </c>
      <c r="P133" s="529"/>
      <c r="Q133" s="530">
        <f t="shared" si="11"/>
        <v>0</v>
      </c>
      <c r="R133" s="529"/>
      <c r="S133" s="530">
        <f t="shared" si="12"/>
        <v>0</v>
      </c>
      <c r="T133" s="529"/>
      <c r="U133" s="530">
        <f t="shared" si="13"/>
        <v>0</v>
      </c>
      <c r="V133" s="529"/>
      <c r="W133" s="530">
        <f t="shared" si="14"/>
        <v>0</v>
      </c>
      <c r="X133" s="529"/>
      <c r="Y133" s="530">
        <f t="shared" si="15"/>
        <v>0</v>
      </c>
      <c r="Z133" s="529"/>
      <c r="AA133" s="530">
        <f t="shared" si="16"/>
        <v>0</v>
      </c>
    </row>
    <row r="134" spans="1:27" ht="12.75" hidden="1">
      <c r="A134" s="535"/>
      <c r="B134" s="535"/>
      <c r="C134" s="535"/>
      <c r="D134" s="524"/>
      <c r="E134" s="524"/>
      <c r="F134" s="536"/>
      <c r="G134" s="537"/>
      <c r="H134" s="538">
        <f t="shared" si="17"/>
        <v>0</v>
      </c>
      <c r="I134" s="538"/>
      <c r="J134" s="528"/>
      <c r="K134" s="529"/>
      <c r="L134" s="529"/>
      <c r="M134" s="530">
        <f t="shared" si="9"/>
        <v>0</v>
      </c>
      <c r="N134" s="529"/>
      <c r="O134" s="530">
        <f t="shared" si="10"/>
        <v>0</v>
      </c>
      <c r="P134" s="529"/>
      <c r="Q134" s="530">
        <f t="shared" si="11"/>
        <v>0</v>
      </c>
      <c r="R134" s="529"/>
      <c r="S134" s="530">
        <f t="shared" si="12"/>
        <v>0</v>
      </c>
      <c r="T134" s="529"/>
      <c r="U134" s="530">
        <f t="shared" si="13"/>
        <v>0</v>
      </c>
      <c r="V134" s="529"/>
      <c r="W134" s="530">
        <f t="shared" si="14"/>
        <v>0</v>
      </c>
      <c r="X134" s="529"/>
      <c r="Y134" s="530">
        <f t="shared" si="15"/>
        <v>0</v>
      </c>
      <c r="Z134" s="529"/>
      <c r="AA134" s="530">
        <f t="shared" si="16"/>
        <v>0</v>
      </c>
    </row>
    <row r="135" spans="1:27" ht="12.75" hidden="1">
      <c r="A135" s="535"/>
      <c r="B135" s="535"/>
      <c r="C135" s="535"/>
      <c r="D135" s="524"/>
      <c r="E135" s="524"/>
      <c r="F135" s="536"/>
      <c r="G135" s="537"/>
      <c r="H135" s="538">
        <f t="shared" si="17"/>
        <v>0</v>
      </c>
      <c r="I135" s="538"/>
      <c r="J135" s="528"/>
      <c r="K135" s="529"/>
      <c r="L135" s="529"/>
      <c r="M135" s="530">
        <f t="shared" si="9"/>
        <v>0</v>
      </c>
      <c r="N135" s="529"/>
      <c r="O135" s="530">
        <f t="shared" si="10"/>
        <v>0</v>
      </c>
      <c r="P135" s="529"/>
      <c r="Q135" s="530">
        <f t="shared" si="11"/>
        <v>0</v>
      </c>
      <c r="R135" s="529"/>
      <c r="S135" s="530">
        <f t="shared" si="12"/>
        <v>0</v>
      </c>
      <c r="T135" s="529"/>
      <c r="U135" s="530">
        <f t="shared" si="13"/>
        <v>0</v>
      </c>
      <c r="V135" s="529"/>
      <c r="W135" s="530">
        <f t="shared" si="14"/>
        <v>0</v>
      </c>
      <c r="X135" s="529"/>
      <c r="Y135" s="530">
        <f t="shared" si="15"/>
        <v>0</v>
      </c>
      <c r="Z135" s="529"/>
      <c r="AA135" s="530">
        <f t="shared" si="16"/>
        <v>0</v>
      </c>
    </row>
    <row r="136" spans="1:27" ht="12.75" hidden="1">
      <c r="A136" s="535"/>
      <c r="B136" s="535"/>
      <c r="C136" s="535"/>
      <c r="D136" s="524"/>
      <c r="E136" s="524"/>
      <c r="F136" s="536"/>
      <c r="G136" s="537"/>
      <c r="H136" s="538">
        <f t="shared" si="17"/>
        <v>0</v>
      </c>
      <c r="I136" s="538"/>
      <c r="J136" s="528"/>
      <c r="K136" s="529"/>
      <c r="L136" s="529"/>
      <c r="M136" s="530">
        <f t="shared" si="9"/>
        <v>0</v>
      </c>
      <c r="N136" s="529"/>
      <c r="O136" s="530">
        <f t="shared" si="10"/>
        <v>0</v>
      </c>
      <c r="P136" s="529"/>
      <c r="Q136" s="530">
        <f t="shared" si="11"/>
        <v>0</v>
      </c>
      <c r="R136" s="529"/>
      <c r="S136" s="530">
        <f t="shared" si="12"/>
        <v>0</v>
      </c>
      <c r="T136" s="529"/>
      <c r="U136" s="530">
        <f t="shared" si="13"/>
        <v>0</v>
      </c>
      <c r="V136" s="529"/>
      <c r="W136" s="530">
        <f t="shared" si="14"/>
        <v>0</v>
      </c>
      <c r="X136" s="529"/>
      <c r="Y136" s="530">
        <f t="shared" si="15"/>
        <v>0</v>
      </c>
      <c r="Z136" s="529"/>
      <c r="AA136" s="530">
        <f t="shared" si="16"/>
        <v>0</v>
      </c>
    </row>
    <row r="137" spans="1:27" ht="12.75" hidden="1">
      <c r="A137" s="535"/>
      <c r="B137" s="535"/>
      <c r="C137" s="535"/>
      <c r="D137" s="524"/>
      <c r="E137" s="524"/>
      <c r="F137" s="536"/>
      <c r="G137" s="537"/>
      <c r="H137" s="538">
        <f t="shared" si="17"/>
        <v>0</v>
      </c>
      <c r="I137" s="538"/>
      <c r="J137" s="528"/>
      <c r="K137" s="529"/>
      <c r="L137" s="529"/>
      <c r="M137" s="530">
        <f t="shared" si="9"/>
        <v>0</v>
      </c>
      <c r="N137" s="529"/>
      <c r="O137" s="530">
        <f t="shared" si="10"/>
        <v>0</v>
      </c>
      <c r="P137" s="529"/>
      <c r="Q137" s="530">
        <f t="shared" si="11"/>
        <v>0</v>
      </c>
      <c r="R137" s="529"/>
      <c r="S137" s="530">
        <f t="shared" si="12"/>
        <v>0</v>
      </c>
      <c r="T137" s="529"/>
      <c r="U137" s="530">
        <f t="shared" si="13"/>
        <v>0</v>
      </c>
      <c r="V137" s="529"/>
      <c r="W137" s="530">
        <f t="shared" si="14"/>
        <v>0</v>
      </c>
      <c r="X137" s="529"/>
      <c r="Y137" s="530">
        <f t="shared" si="15"/>
        <v>0</v>
      </c>
      <c r="Z137" s="529"/>
      <c r="AA137" s="530">
        <f t="shared" si="16"/>
        <v>0</v>
      </c>
    </row>
    <row r="138" spans="1:27" ht="12.75" hidden="1">
      <c r="A138" s="535"/>
      <c r="B138" s="535"/>
      <c r="C138" s="535"/>
      <c r="D138" s="524"/>
      <c r="E138" s="524"/>
      <c r="F138" s="536"/>
      <c r="G138" s="537"/>
      <c r="H138" s="538">
        <f t="shared" si="17"/>
        <v>0</v>
      </c>
      <c r="I138" s="538"/>
      <c r="J138" s="528"/>
      <c r="K138" s="529"/>
      <c r="L138" s="529"/>
      <c r="M138" s="530">
        <f t="shared" si="9"/>
        <v>0</v>
      </c>
      <c r="N138" s="529"/>
      <c r="O138" s="530">
        <f t="shared" si="10"/>
        <v>0</v>
      </c>
      <c r="P138" s="529"/>
      <c r="Q138" s="530">
        <f t="shared" si="11"/>
        <v>0</v>
      </c>
      <c r="R138" s="529"/>
      <c r="S138" s="530">
        <f t="shared" si="12"/>
        <v>0</v>
      </c>
      <c r="T138" s="529"/>
      <c r="U138" s="530">
        <f t="shared" si="13"/>
        <v>0</v>
      </c>
      <c r="V138" s="529"/>
      <c r="W138" s="530">
        <f t="shared" si="14"/>
        <v>0</v>
      </c>
      <c r="X138" s="529"/>
      <c r="Y138" s="530">
        <f t="shared" si="15"/>
        <v>0</v>
      </c>
      <c r="Z138" s="529"/>
      <c r="AA138" s="530">
        <f t="shared" si="16"/>
        <v>0</v>
      </c>
    </row>
    <row r="139" spans="1:27" ht="12.75" hidden="1">
      <c r="A139" s="535"/>
      <c r="B139" s="535"/>
      <c r="C139" s="535"/>
      <c r="D139" s="524"/>
      <c r="E139" s="524"/>
      <c r="F139" s="536"/>
      <c r="G139" s="537"/>
      <c r="H139" s="538">
        <f t="shared" si="17"/>
        <v>0</v>
      </c>
      <c r="I139" s="538"/>
      <c r="J139" s="528"/>
      <c r="K139" s="529"/>
      <c r="L139" s="529"/>
      <c r="M139" s="530">
        <f t="shared" si="9"/>
        <v>0</v>
      </c>
      <c r="N139" s="529"/>
      <c r="O139" s="530">
        <f t="shared" si="10"/>
        <v>0</v>
      </c>
      <c r="P139" s="529"/>
      <c r="Q139" s="530">
        <f t="shared" si="11"/>
        <v>0</v>
      </c>
      <c r="R139" s="529"/>
      <c r="S139" s="530">
        <f t="shared" si="12"/>
        <v>0</v>
      </c>
      <c r="T139" s="529"/>
      <c r="U139" s="530">
        <f t="shared" si="13"/>
        <v>0</v>
      </c>
      <c r="V139" s="529"/>
      <c r="W139" s="530">
        <f t="shared" si="14"/>
        <v>0</v>
      </c>
      <c r="X139" s="529"/>
      <c r="Y139" s="530">
        <f t="shared" si="15"/>
        <v>0</v>
      </c>
      <c r="Z139" s="529"/>
      <c r="AA139" s="530">
        <f t="shared" si="16"/>
        <v>0</v>
      </c>
    </row>
    <row r="140" spans="1:27" ht="12.75" hidden="1">
      <c r="A140" s="535"/>
      <c r="B140" s="535"/>
      <c r="C140" s="535"/>
      <c r="D140" s="524"/>
      <c r="E140" s="524"/>
      <c r="F140" s="536"/>
      <c r="G140" s="537"/>
      <c r="H140" s="538">
        <f t="shared" si="17"/>
        <v>0</v>
      </c>
      <c r="I140" s="538"/>
      <c r="J140" s="528"/>
      <c r="K140" s="529"/>
      <c r="L140" s="529"/>
      <c r="M140" s="530">
        <f t="shared" si="9"/>
        <v>0</v>
      </c>
      <c r="N140" s="529"/>
      <c r="O140" s="530">
        <f t="shared" si="10"/>
        <v>0</v>
      </c>
      <c r="P140" s="529"/>
      <c r="Q140" s="530">
        <f t="shared" si="11"/>
        <v>0</v>
      </c>
      <c r="R140" s="529"/>
      <c r="S140" s="530">
        <f t="shared" si="12"/>
        <v>0</v>
      </c>
      <c r="T140" s="529"/>
      <c r="U140" s="530">
        <f t="shared" si="13"/>
        <v>0</v>
      </c>
      <c r="V140" s="529"/>
      <c r="W140" s="530">
        <f t="shared" si="14"/>
        <v>0</v>
      </c>
      <c r="X140" s="529"/>
      <c r="Y140" s="530">
        <f t="shared" si="15"/>
        <v>0</v>
      </c>
      <c r="Z140" s="529"/>
      <c r="AA140" s="530">
        <f t="shared" si="16"/>
        <v>0</v>
      </c>
    </row>
    <row r="141" spans="1:27" ht="12.75" hidden="1">
      <c r="A141" s="535"/>
      <c r="B141" s="535"/>
      <c r="C141" s="535"/>
      <c r="D141" s="524"/>
      <c r="E141" s="524"/>
      <c r="F141" s="536"/>
      <c r="G141" s="537"/>
      <c r="H141" s="538">
        <f t="shared" si="17"/>
        <v>0</v>
      </c>
      <c r="I141" s="538"/>
      <c r="J141" s="528"/>
      <c r="K141" s="529"/>
      <c r="L141" s="529"/>
      <c r="M141" s="530">
        <f t="shared" si="9"/>
        <v>0</v>
      </c>
      <c r="N141" s="529"/>
      <c r="O141" s="530">
        <f t="shared" si="10"/>
        <v>0</v>
      </c>
      <c r="P141" s="529"/>
      <c r="Q141" s="530">
        <f t="shared" si="11"/>
        <v>0</v>
      </c>
      <c r="R141" s="529"/>
      <c r="S141" s="530">
        <f t="shared" si="12"/>
        <v>0</v>
      </c>
      <c r="T141" s="529"/>
      <c r="U141" s="530">
        <f t="shared" si="13"/>
        <v>0</v>
      </c>
      <c r="V141" s="529"/>
      <c r="W141" s="530">
        <f t="shared" si="14"/>
        <v>0</v>
      </c>
      <c r="X141" s="529"/>
      <c r="Y141" s="530">
        <f t="shared" si="15"/>
        <v>0</v>
      </c>
      <c r="Z141" s="529"/>
      <c r="AA141" s="530">
        <f t="shared" si="16"/>
        <v>0</v>
      </c>
    </row>
    <row r="142" spans="1:27" ht="12.75" hidden="1">
      <c r="A142" s="535"/>
      <c r="B142" s="535"/>
      <c r="C142" s="535"/>
      <c r="D142" s="524"/>
      <c r="E142" s="524"/>
      <c r="F142" s="536"/>
      <c r="G142" s="537"/>
      <c r="H142" s="538">
        <f t="shared" si="17"/>
        <v>0</v>
      </c>
      <c r="I142" s="538"/>
      <c r="J142" s="528"/>
      <c r="K142" s="529"/>
      <c r="L142" s="529"/>
      <c r="M142" s="530">
        <f t="shared" si="9"/>
        <v>0</v>
      </c>
      <c r="N142" s="529"/>
      <c r="O142" s="530">
        <f t="shared" si="10"/>
        <v>0</v>
      </c>
      <c r="P142" s="529"/>
      <c r="Q142" s="530">
        <f t="shared" si="11"/>
        <v>0</v>
      </c>
      <c r="R142" s="529"/>
      <c r="S142" s="530">
        <f t="shared" si="12"/>
        <v>0</v>
      </c>
      <c r="T142" s="529"/>
      <c r="U142" s="530">
        <f t="shared" si="13"/>
        <v>0</v>
      </c>
      <c r="V142" s="529"/>
      <c r="W142" s="530">
        <f t="shared" si="14"/>
        <v>0</v>
      </c>
      <c r="X142" s="529"/>
      <c r="Y142" s="530">
        <f t="shared" si="15"/>
        <v>0</v>
      </c>
      <c r="Z142" s="529"/>
      <c r="AA142" s="530">
        <f t="shared" si="16"/>
        <v>0</v>
      </c>
    </row>
    <row r="143" spans="1:27" ht="12.75" hidden="1">
      <c r="A143" s="535"/>
      <c r="B143" s="535"/>
      <c r="C143" s="535"/>
      <c r="D143" s="524"/>
      <c r="E143" s="524"/>
      <c r="F143" s="536"/>
      <c r="G143" s="537"/>
      <c r="H143" s="538">
        <f t="shared" si="17"/>
        <v>0</v>
      </c>
      <c r="I143" s="538"/>
      <c r="J143" s="528"/>
      <c r="K143" s="529"/>
      <c r="L143" s="529"/>
      <c r="M143" s="530">
        <f t="shared" si="9"/>
        <v>0</v>
      </c>
      <c r="N143" s="529"/>
      <c r="O143" s="530">
        <f t="shared" si="10"/>
        <v>0</v>
      </c>
      <c r="P143" s="529"/>
      <c r="Q143" s="530">
        <f t="shared" si="11"/>
        <v>0</v>
      </c>
      <c r="R143" s="529"/>
      <c r="S143" s="530">
        <f t="shared" si="12"/>
        <v>0</v>
      </c>
      <c r="T143" s="529"/>
      <c r="U143" s="530">
        <f t="shared" si="13"/>
        <v>0</v>
      </c>
      <c r="V143" s="529"/>
      <c r="W143" s="530">
        <f t="shared" si="14"/>
        <v>0</v>
      </c>
      <c r="X143" s="529"/>
      <c r="Y143" s="530">
        <f t="shared" si="15"/>
        <v>0</v>
      </c>
      <c r="Z143" s="529"/>
      <c r="AA143" s="530">
        <f t="shared" si="16"/>
        <v>0</v>
      </c>
    </row>
    <row r="144" spans="1:27" ht="12.75" hidden="1">
      <c r="A144" s="535"/>
      <c r="B144" s="535"/>
      <c r="C144" s="535"/>
      <c r="D144" s="524"/>
      <c r="E144" s="524"/>
      <c r="F144" s="536"/>
      <c r="G144" s="537"/>
      <c r="H144" s="538">
        <f t="shared" si="17"/>
        <v>0</v>
      </c>
      <c r="I144" s="538"/>
      <c r="J144" s="528"/>
      <c r="K144" s="529"/>
      <c r="L144" s="529"/>
      <c r="M144" s="530">
        <f t="shared" si="9"/>
        <v>0</v>
      </c>
      <c r="N144" s="529"/>
      <c r="O144" s="530">
        <f t="shared" si="10"/>
        <v>0</v>
      </c>
      <c r="P144" s="529"/>
      <c r="Q144" s="530">
        <f t="shared" si="11"/>
        <v>0</v>
      </c>
      <c r="R144" s="529"/>
      <c r="S144" s="530">
        <f t="shared" si="12"/>
        <v>0</v>
      </c>
      <c r="T144" s="529"/>
      <c r="U144" s="530">
        <f t="shared" si="13"/>
        <v>0</v>
      </c>
      <c r="V144" s="529"/>
      <c r="W144" s="530">
        <f t="shared" si="14"/>
        <v>0</v>
      </c>
      <c r="X144" s="529"/>
      <c r="Y144" s="530">
        <f t="shared" si="15"/>
        <v>0</v>
      </c>
      <c r="Z144" s="529"/>
      <c r="AA144" s="530">
        <f t="shared" si="16"/>
        <v>0</v>
      </c>
    </row>
    <row r="145" spans="1:27" ht="12.75" hidden="1">
      <c r="A145" s="535"/>
      <c r="B145" s="535"/>
      <c r="C145" s="535"/>
      <c r="D145" s="524"/>
      <c r="E145" s="524"/>
      <c r="F145" s="536"/>
      <c r="G145" s="537"/>
      <c r="H145" s="538">
        <f t="shared" si="17"/>
        <v>0</v>
      </c>
      <c r="I145" s="538"/>
      <c r="J145" s="528"/>
      <c r="K145" s="529"/>
      <c r="L145" s="529"/>
      <c r="M145" s="530">
        <f t="shared" si="9"/>
        <v>0</v>
      </c>
      <c r="N145" s="529"/>
      <c r="O145" s="530">
        <f t="shared" si="10"/>
        <v>0</v>
      </c>
      <c r="P145" s="529"/>
      <c r="Q145" s="530">
        <f t="shared" si="11"/>
        <v>0</v>
      </c>
      <c r="R145" s="529"/>
      <c r="S145" s="530">
        <f t="shared" si="12"/>
        <v>0</v>
      </c>
      <c r="T145" s="529"/>
      <c r="U145" s="530">
        <f t="shared" si="13"/>
        <v>0</v>
      </c>
      <c r="V145" s="529"/>
      <c r="W145" s="530">
        <f t="shared" si="14"/>
        <v>0</v>
      </c>
      <c r="X145" s="529"/>
      <c r="Y145" s="530">
        <f t="shared" si="15"/>
        <v>0</v>
      </c>
      <c r="Z145" s="529"/>
      <c r="AA145" s="530">
        <f t="shared" si="16"/>
        <v>0</v>
      </c>
    </row>
    <row r="146" spans="1:27" ht="12.75" hidden="1">
      <c r="A146" s="535"/>
      <c r="B146" s="535"/>
      <c r="C146" s="535"/>
      <c r="D146" s="524"/>
      <c r="E146" s="524"/>
      <c r="F146" s="536"/>
      <c r="G146" s="537"/>
      <c r="H146" s="538">
        <f t="shared" si="17"/>
        <v>0</v>
      </c>
      <c r="I146" s="538"/>
      <c r="J146" s="528"/>
      <c r="K146" s="529"/>
      <c r="L146" s="529"/>
      <c r="M146" s="530">
        <f t="shared" si="9"/>
        <v>0</v>
      </c>
      <c r="N146" s="529"/>
      <c r="O146" s="530">
        <f t="shared" si="10"/>
        <v>0</v>
      </c>
      <c r="P146" s="529"/>
      <c r="Q146" s="530">
        <f t="shared" si="11"/>
        <v>0</v>
      </c>
      <c r="R146" s="529"/>
      <c r="S146" s="530">
        <f t="shared" si="12"/>
        <v>0</v>
      </c>
      <c r="T146" s="529"/>
      <c r="U146" s="530">
        <f t="shared" si="13"/>
        <v>0</v>
      </c>
      <c r="V146" s="529"/>
      <c r="W146" s="530">
        <f t="shared" si="14"/>
        <v>0</v>
      </c>
      <c r="X146" s="529"/>
      <c r="Y146" s="530">
        <f t="shared" si="15"/>
        <v>0</v>
      </c>
      <c r="Z146" s="529"/>
      <c r="AA146" s="530">
        <f t="shared" si="16"/>
        <v>0</v>
      </c>
    </row>
    <row r="147" spans="1:27" ht="12.75" hidden="1">
      <c r="A147" s="535"/>
      <c r="B147" s="535"/>
      <c r="C147" s="535"/>
      <c r="D147" s="524"/>
      <c r="E147" s="524"/>
      <c r="F147" s="536"/>
      <c r="G147" s="537"/>
      <c r="H147" s="538">
        <f t="shared" si="17"/>
        <v>0</v>
      </c>
      <c r="I147" s="538"/>
      <c r="J147" s="528"/>
      <c r="K147" s="529"/>
      <c r="L147" s="529"/>
      <c r="M147" s="530">
        <f t="shared" si="9"/>
        <v>0</v>
      </c>
      <c r="N147" s="529"/>
      <c r="O147" s="530">
        <f t="shared" si="10"/>
        <v>0</v>
      </c>
      <c r="P147" s="529"/>
      <c r="Q147" s="530">
        <f t="shared" si="11"/>
        <v>0</v>
      </c>
      <c r="R147" s="529"/>
      <c r="S147" s="530">
        <f t="shared" si="12"/>
        <v>0</v>
      </c>
      <c r="T147" s="529"/>
      <c r="U147" s="530">
        <f t="shared" si="13"/>
        <v>0</v>
      </c>
      <c r="V147" s="529"/>
      <c r="W147" s="530">
        <f t="shared" si="14"/>
        <v>0</v>
      </c>
      <c r="X147" s="529"/>
      <c r="Y147" s="530">
        <f t="shared" si="15"/>
        <v>0</v>
      </c>
      <c r="Z147" s="529"/>
      <c r="AA147" s="530">
        <f t="shared" si="16"/>
        <v>0</v>
      </c>
    </row>
    <row r="148" spans="1:27" ht="12.75" hidden="1">
      <c r="A148" s="535"/>
      <c r="B148" s="535"/>
      <c r="C148" s="535"/>
      <c r="D148" s="524"/>
      <c r="E148" s="524"/>
      <c r="F148" s="536"/>
      <c r="G148" s="537"/>
      <c r="H148" s="538">
        <f t="shared" si="17"/>
        <v>0</v>
      </c>
      <c r="I148" s="538"/>
      <c r="J148" s="528"/>
      <c r="K148" s="529"/>
      <c r="L148" s="529"/>
      <c r="M148" s="530">
        <f t="shared" si="9"/>
        <v>0</v>
      </c>
      <c r="N148" s="529"/>
      <c r="O148" s="530">
        <f t="shared" si="10"/>
        <v>0</v>
      </c>
      <c r="P148" s="529"/>
      <c r="Q148" s="530">
        <f t="shared" si="11"/>
        <v>0</v>
      </c>
      <c r="R148" s="529"/>
      <c r="S148" s="530">
        <f t="shared" si="12"/>
        <v>0</v>
      </c>
      <c r="T148" s="529"/>
      <c r="U148" s="530">
        <f t="shared" si="13"/>
        <v>0</v>
      </c>
      <c r="V148" s="529"/>
      <c r="W148" s="530">
        <f t="shared" si="14"/>
        <v>0</v>
      </c>
      <c r="X148" s="529"/>
      <c r="Y148" s="530">
        <f t="shared" si="15"/>
        <v>0</v>
      </c>
      <c r="Z148" s="529"/>
      <c r="AA148" s="530">
        <f t="shared" si="16"/>
        <v>0</v>
      </c>
    </row>
    <row r="149" spans="1:27" ht="12.75" hidden="1">
      <c r="A149" s="535"/>
      <c r="B149" s="535"/>
      <c r="C149" s="535"/>
      <c r="D149" s="524"/>
      <c r="E149" s="524"/>
      <c r="F149" s="536"/>
      <c r="G149" s="537"/>
      <c r="H149" s="538">
        <f t="shared" si="17"/>
        <v>0</v>
      </c>
      <c r="I149" s="538"/>
      <c r="J149" s="528"/>
      <c r="K149" s="529"/>
      <c r="L149" s="529"/>
      <c r="M149" s="530">
        <f>ROUNDUP($G149*K149,2)</f>
        <v>0</v>
      </c>
      <c r="N149" s="529"/>
      <c r="O149" s="530">
        <f>ROUNDUP($G149*N149,2)</f>
        <v>0</v>
      </c>
      <c r="P149" s="529"/>
      <c r="Q149" s="530">
        <f>ROUNDUP($G149*P149,2)</f>
        <v>0</v>
      </c>
      <c r="R149" s="529"/>
      <c r="S149" s="530">
        <f>ROUNDUP($G149*R149,2)</f>
        <v>0</v>
      </c>
      <c r="T149" s="529"/>
      <c r="U149" s="530">
        <f>ROUNDUP($G149*T149,2)</f>
        <v>0</v>
      </c>
      <c r="V149" s="529"/>
      <c r="W149" s="530">
        <f>ROUNDUP($G149*V149,2)</f>
        <v>0</v>
      </c>
      <c r="X149" s="529"/>
      <c r="Y149" s="530">
        <f>ROUNDUP($G149*X149,2)</f>
        <v>0</v>
      </c>
      <c r="Z149" s="529"/>
      <c r="AA149" s="530">
        <f>ROUNDUP($G149*Z149,2)</f>
        <v>0</v>
      </c>
    </row>
    <row r="150" spans="1:27" ht="12.75" hidden="1">
      <c r="A150" s="540"/>
      <c r="B150" s="540"/>
      <c r="C150" s="540"/>
      <c r="D150" s="541"/>
      <c r="E150" s="541"/>
      <c r="F150" s="542"/>
      <c r="G150" s="543"/>
      <c r="H150" s="544">
        <f>M150+O150+Q150+S150+U150+W150+Y150+AA150</f>
        <v>0</v>
      </c>
      <c r="I150" s="544"/>
      <c r="J150" s="528"/>
      <c r="K150" s="545"/>
      <c r="L150" s="545"/>
      <c r="M150" s="546">
        <f>ROUNDUP($G150*K150,2)</f>
        <v>0</v>
      </c>
      <c r="N150" s="545"/>
      <c r="O150" s="546">
        <v>0</v>
      </c>
      <c r="P150" s="545"/>
      <c r="Q150" s="546">
        <v>0</v>
      </c>
      <c r="R150" s="545"/>
      <c r="S150" s="546">
        <v>0</v>
      </c>
      <c r="T150" s="545"/>
      <c r="U150" s="546">
        <v>0</v>
      </c>
      <c r="V150" s="545"/>
      <c r="W150" s="546">
        <v>0</v>
      </c>
      <c r="X150" s="545"/>
      <c r="Y150" s="546">
        <v>0</v>
      </c>
      <c r="Z150" s="545"/>
      <c r="AA150" s="546">
        <v>0</v>
      </c>
    </row>
    <row r="151" ht="12">
      <c r="L151" s="547"/>
    </row>
    <row r="152" ht="12">
      <c r="L152" s="547"/>
    </row>
  </sheetData>
  <mergeCells count="493">
    <mergeCell ref="A1:S1"/>
    <mergeCell ref="A2:S2"/>
    <mergeCell ref="A3:C3"/>
    <mergeCell ref="P3:Q3"/>
    <mergeCell ref="F4:H4"/>
    <mergeCell ref="Q4:S4"/>
    <mergeCell ref="F6:I6"/>
    <mergeCell ref="Q6:S6"/>
    <mergeCell ref="A10:G10"/>
    <mergeCell ref="H10:I17"/>
    <mergeCell ref="K10:M10"/>
    <mergeCell ref="N10:O10"/>
    <mergeCell ref="P10:Q10"/>
    <mergeCell ref="R10:S10"/>
    <mergeCell ref="T10:U10"/>
    <mergeCell ref="V10:W10"/>
    <mergeCell ref="X10:Y10"/>
    <mergeCell ref="Z10:AA10"/>
    <mergeCell ref="A11:G11"/>
    <mergeCell ref="K11:M11"/>
    <mergeCell ref="N11:O11"/>
    <mergeCell ref="P11:Q11"/>
    <mergeCell ref="R11:S11"/>
    <mergeCell ref="T11:U11"/>
    <mergeCell ref="V11:W11"/>
    <mergeCell ref="X11:Y11"/>
    <mergeCell ref="Z11:AA11"/>
    <mergeCell ref="A12:G12"/>
    <mergeCell ref="K12:M12"/>
    <mergeCell ref="N12:O12"/>
    <mergeCell ref="P12:Q12"/>
    <mergeCell ref="R12:S12"/>
    <mergeCell ref="T12:U12"/>
    <mergeCell ref="V12:W12"/>
    <mergeCell ref="X12:Y12"/>
    <mergeCell ref="Z12:AA12"/>
    <mergeCell ref="A13:G13"/>
    <mergeCell ref="K13:M13"/>
    <mergeCell ref="N13:O13"/>
    <mergeCell ref="P13:Q13"/>
    <mergeCell ref="R13:S13"/>
    <mergeCell ref="T13:U13"/>
    <mergeCell ref="V13:W13"/>
    <mergeCell ref="X13:Y13"/>
    <mergeCell ref="Z13:AA13"/>
    <mergeCell ref="A14:G14"/>
    <mergeCell ref="K14:M14"/>
    <mergeCell ref="N14:O14"/>
    <mergeCell ref="P14:Q14"/>
    <mergeCell ref="R14:S14"/>
    <mergeCell ref="T14:U14"/>
    <mergeCell ref="V14:W14"/>
    <mergeCell ref="X14:Y14"/>
    <mergeCell ref="Z14:AA14"/>
    <mergeCell ref="A15:G15"/>
    <mergeCell ref="K15:M15"/>
    <mergeCell ref="N15:O15"/>
    <mergeCell ref="P15:Q15"/>
    <mergeCell ref="R15:S15"/>
    <mergeCell ref="T15:U15"/>
    <mergeCell ref="V15:W15"/>
    <mergeCell ref="X15:Y15"/>
    <mergeCell ref="Z15:AA15"/>
    <mergeCell ref="A16:G16"/>
    <mergeCell ref="K16:M16"/>
    <mergeCell ref="N16:O16"/>
    <mergeCell ref="P16:Q16"/>
    <mergeCell ref="R16:S16"/>
    <mergeCell ref="T16:U16"/>
    <mergeCell ref="V16:W16"/>
    <mergeCell ref="X16:Y16"/>
    <mergeCell ref="Z16:AA16"/>
    <mergeCell ref="A17:G17"/>
    <mergeCell ref="K17:M17"/>
    <mergeCell ref="N17:O17"/>
    <mergeCell ref="P17:Q17"/>
    <mergeCell ref="R17:S17"/>
    <mergeCell ref="T17:U17"/>
    <mergeCell ref="V17:W17"/>
    <mergeCell ref="X17:Y17"/>
    <mergeCell ref="Z17:AA17"/>
    <mergeCell ref="A18:C18"/>
    <mergeCell ref="H18:I19"/>
    <mergeCell ref="K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19:C19"/>
    <mergeCell ref="A20:G20"/>
    <mergeCell ref="H20:I20"/>
    <mergeCell ref="K20:L20"/>
    <mergeCell ref="A21:C21"/>
    <mergeCell ref="H21:I21"/>
    <mergeCell ref="K21:L21"/>
    <mergeCell ref="A22:C22"/>
    <mergeCell ref="H22:I22"/>
    <mergeCell ref="K22:L22"/>
    <mergeCell ref="A23:C23"/>
    <mergeCell ref="H23:I23"/>
    <mergeCell ref="K23:L23"/>
    <mergeCell ref="A24:C24"/>
    <mergeCell ref="H24:I24"/>
    <mergeCell ref="K24:L24"/>
    <mergeCell ref="A25:C25"/>
    <mergeCell ref="H25:I25"/>
    <mergeCell ref="K25:L25"/>
    <mergeCell ref="A26:C26"/>
    <mergeCell ref="H26:I26"/>
    <mergeCell ref="K26:L26"/>
    <mergeCell ref="A27:C27"/>
    <mergeCell ref="H27:I27"/>
    <mergeCell ref="K27:L27"/>
    <mergeCell ref="A28:C28"/>
    <mergeCell ref="H28:I28"/>
    <mergeCell ref="K28:L28"/>
    <mergeCell ref="A29:C29"/>
    <mergeCell ref="H29:I29"/>
    <mergeCell ref="K29:L29"/>
    <mergeCell ref="A30:C30"/>
    <mergeCell ref="H30:I30"/>
    <mergeCell ref="K30:L30"/>
    <mergeCell ref="A31:C31"/>
    <mergeCell ref="H31:I31"/>
    <mergeCell ref="K31:L31"/>
    <mergeCell ref="A32:C32"/>
    <mergeCell ref="H32:I32"/>
    <mergeCell ref="K32:L32"/>
    <mergeCell ref="A33:C33"/>
    <mergeCell ref="H33:I33"/>
    <mergeCell ref="K33:L33"/>
    <mergeCell ref="A34:C34"/>
    <mergeCell ref="H34:I34"/>
    <mergeCell ref="K34:L34"/>
    <mergeCell ref="A35:C35"/>
    <mergeCell ref="H35:I35"/>
    <mergeCell ref="K35:L35"/>
    <mergeCell ref="A36:C36"/>
    <mergeCell ref="H36:I36"/>
    <mergeCell ref="K36:L36"/>
    <mergeCell ref="A37:C37"/>
    <mergeCell ref="H37:I37"/>
    <mergeCell ref="K37:L37"/>
    <mergeCell ref="A38:C38"/>
    <mergeCell ref="H38:I38"/>
    <mergeCell ref="K38:L38"/>
    <mergeCell ref="A39:C39"/>
    <mergeCell ref="H39:I39"/>
    <mergeCell ref="K39:L39"/>
    <mergeCell ref="A40:C40"/>
    <mergeCell ref="H40:I40"/>
    <mergeCell ref="K40:L40"/>
    <mergeCell ref="A41:C41"/>
    <mergeCell ref="H41:I41"/>
    <mergeCell ref="K41:L41"/>
    <mergeCell ref="A42:C42"/>
    <mergeCell ref="H42:I42"/>
    <mergeCell ref="K42:L42"/>
    <mergeCell ref="A43:C43"/>
    <mergeCell ref="H43:I43"/>
    <mergeCell ref="K43:L43"/>
    <mergeCell ref="A44:C44"/>
    <mergeCell ref="H44:I44"/>
    <mergeCell ref="K44:L44"/>
    <mergeCell ref="A45:C45"/>
    <mergeCell ref="H45:I45"/>
    <mergeCell ref="K45:L45"/>
    <mergeCell ref="A46:C46"/>
    <mergeCell ref="H46:I46"/>
    <mergeCell ref="K46:L46"/>
    <mergeCell ref="A47:C47"/>
    <mergeCell ref="H47:I47"/>
    <mergeCell ref="K47:L47"/>
    <mergeCell ref="A48:C48"/>
    <mergeCell ref="H48:I48"/>
    <mergeCell ref="K48:L48"/>
    <mergeCell ref="A49:C49"/>
    <mergeCell ref="H49:I49"/>
    <mergeCell ref="K49:L49"/>
    <mergeCell ref="A50:C50"/>
    <mergeCell ref="H50:I50"/>
    <mergeCell ref="K50:L50"/>
    <mergeCell ref="A51:C51"/>
    <mergeCell ref="H51:I51"/>
    <mergeCell ref="K51:L51"/>
    <mergeCell ref="A52:C52"/>
    <mergeCell ref="H52:I52"/>
    <mergeCell ref="K52:L52"/>
    <mergeCell ref="A53:C53"/>
    <mergeCell ref="H53:I53"/>
    <mergeCell ref="K53:L53"/>
    <mergeCell ref="A54:C54"/>
    <mergeCell ref="H54:I54"/>
    <mergeCell ref="K54:L54"/>
    <mergeCell ref="A55:C55"/>
    <mergeCell ref="H55:I55"/>
    <mergeCell ref="K55:L55"/>
    <mergeCell ref="A56:C56"/>
    <mergeCell ref="H56:I56"/>
    <mergeCell ref="K56:L56"/>
    <mergeCell ref="A57:C57"/>
    <mergeCell ref="H57:I57"/>
    <mergeCell ref="K57:L57"/>
    <mergeCell ref="A58:C58"/>
    <mergeCell ref="H58:I58"/>
    <mergeCell ref="K58:L58"/>
    <mergeCell ref="A59:C59"/>
    <mergeCell ref="H59:I59"/>
    <mergeCell ref="K59:L59"/>
    <mergeCell ref="A60:C60"/>
    <mergeCell ref="H60:I60"/>
    <mergeCell ref="K60:L60"/>
    <mergeCell ref="A61:C61"/>
    <mergeCell ref="H61:I61"/>
    <mergeCell ref="K61:L61"/>
    <mergeCell ref="A62:C62"/>
    <mergeCell ref="H62:I62"/>
    <mergeCell ref="K62:L62"/>
    <mergeCell ref="A63:C63"/>
    <mergeCell ref="H63:I63"/>
    <mergeCell ref="K63:L63"/>
    <mergeCell ref="A64:C64"/>
    <mergeCell ref="H64:I64"/>
    <mergeCell ref="K64:L64"/>
    <mergeCell ref="A65:C65"/>
    <mergeCell ref="H65:I65"/>
    <mergeCell ref="K65:L65"/>
    <mergeCell ref="A66:C66"/>
    <mergeCell ref="H66:I66"/>
    <mergeCell ref="K66:L66"/>
    <mergeCell ref="A67:C67"/>
    <mergeCell ref="H67:I67"/>
    <mergeCell ref="K67:L67"/>
    <mergeCell ref="A68:C68"/>
    <mergeCell ref="H68:I68"/>
    <mergeCell ref="K68:L68"/>
    <mergeCell ref="A69:C69"/>
    <mergeCell ref="H69:I69"/>
    <mergeCell ref="K69:L69"/>
    <mergeCell ref="A70:C70"/>
    <mergeCell ref="H70:I70"/>
    <mergeCell ref="K70:L70"/>
    <mergeCell ref="A71:C71"/>
    <mergeCell ref="H71:I71"/>
    <mergeCell ref="K71:L71"/>
    <mergeCell ref="A72:C72"/>
    <mergeCell ref="H72:I72"/>
    <mergeCell ref="K72:L72"/>
    <mergeCell ref="A73:C73"/>
    <mergeCell ref="H73:I73"/>
    <mergeCell ref="K73:L73"/>
    <mergeCell ref="A74:C74"/>
    <mergeCell ref="H74:I74"/>
    <mergeCell ref="K74:L74"/>
    <mergeCell ref="A75:C75"/>
    <mergeCell ref="H75:I75"/>
    <mergeCell ref="K75:L75"/>
    <mergeCell ref="A76:C76"/>
    <mergeCell ref="H76:I76"/>
    <mergeCell ref="K76:L76"/>
    <mergeCell ref="A77:C77"/>
    <mergeCell ref="H77:I77"/>
    <mergeCell ref="K77:L77"/>
    <mergeCell ref="A78:C78"/>
    <mergeCell ref="H78:I78"/>
    <mergeCell ref="K78:L78"/>
    <mergeCell ref="A79:C79"/>
    <mergeCell ref="H79:I79"/>
    <mergeCell ref="K79:L79"/>
    <mergeCell ref="A80:C80"/>
    <mergeCell ref="H80:I80"/>
    <mergeCell ref="K80:L80"/>
    <mergeCell ref="A81:C81"/>
    <mergeCell ref="H81:I81"/>
    <mergeCell ref="K81:L81"/>
    <mergeCell ref="A82:C82"/>
    <mergeCell ref="H82:I82"/>
    <mergeCell ref="K82:L82"/>
    <mergeCell ref="A83:C83"/>
    <mergeCell ref="H83:I83"/>
    <mergeCell ref="K83:L83"/>
    <mergeCell ref="A84:C84"/>
    <mergeCell ref="H84:I84"/>
    <mergeCell ref="K84:L84"/>
    <mergeCell ref="A85:C85"/>
    <mergeCell ref="H85:I85"/>
    <mergeCell ref="K85:L85"/>
    <mergeCell ref="A86:C86"/>
    <mergeCell ref="H86:I86"/>
    <mergeCell ref="K86:L86"/>
    <mergeCell ref="A87:C87"/>
    <mergeCell ref="H87:I87"/>
    <mergeCell ref="K87:L87"/>
    <mergeCell ref="A88:C88"/>
    <mergeCell ref="H88:I88"/>
    <mergeCell ref="K88:L88"/>
    <mergeCell ref="A89:C89"/>
    <mergeCell ref="H89:I89"/>
    <mergeCell ref="K89:L89"/>
    <mergeCell ref="A90:C90"/>
    <mergeCell ref="H90:I90"/>
    <mergeCell ref="K90:L90"/>
    <mergeCell ref="A91:C91"/>
    <mergeCell ref="H91:I91"/>
    <mergeCell ref="K91:L91"/>
    <mergeCell ref="A92:C92"/>
    <mergeCell ref="H92:I92"/>
    <mergeCell ref="K92:L92"/>
    <mergeCell ref="A93:C93"/>
    <mergeCell ref="H93:I93"/>
    <mergeCell ref="K93:L93"/>
    <mergeCell ref="A94:C94"/>
    <mergeCell ref="H94:I94"/>
    <mergeCell ref="K94:L94"/>
    <mergeCell ref="A95:C95"/>
    <mergeCell ref="H95:I95"/>
    <mergeCell ref="K95:L95"/>
    <mergeCell ref="A96:C96"/>
    <mergeCell ref="H96:I96"/>
    <mergeCell ref="K96:L96"/>
    <mergeCell ref="A97:C97"/>
    <mergeCell ref="H97:I97"/>
    <mergeCell ref="K97:L97"/>
    <mergeCell ref="A98:C98"/>
    <mergeCell ref="H98:I98"/>
    <mergeCell ref="K98:L98"/>
    <mergeCell ref="A99:C99"/>
    <mergeCell ref="H99:I99"/>
    <mergeCell ref="K99:L99"/>
    <mergeCell ref="A100:C100"/>
    <mergeCell ref="H100:I100"/>
    <mergeCell ref="K100:L100"/>
    <mergeCell ref="A101:C101"/>
    <mergeCell ref="H101:I101"/>
    <mergeCell ref="K101:L101"/>
    <mergeCell ref="A102:C102"/>
    <mergeCell ref="H102:I102"/>
    <mergeCell ref="K102:L102"/>
    <mergeCell ref="A103:C103"/>
    <mergeCell ref="H103:I103"/>
    <mergeCell ref="K103:L103"/>
    <mergeCell ref="A104:C104"/>
    <mergeCell ref="H104:I104"/>
    <mergeCell ref="K104:L104"/>
    <mergeCell ref="A105:C105"/>
    <mergeCell ref="H105:I105"/>
    <mergeCell ref="K105:L105"/>
    <mergeCell ref="A106:C106"/>
    <mergeCell ref="H106:I106"/>
    <mergeCell ref="K106:L106"/>
    <mergeCell ref="A107:C107"/>
    <mergeCell ref="H107:I107"/>
    <mergeCell ref="K107:L107"/>
    <mergeCell ref="A108:C108"/>
    <mergeCell ref="H108:I108"/>
    <mergeCell ref="K108:L108"/>
    <mergeCell ref="A109:C109"/>
    <mergeCell ref="H109:I109"/>
    <mergeCell ref="K109:L109"/>
    <mergeCell ref="A110:C110"/>
    <mergeCell ref="H110:I110"/>
    <mergeCell ref="K110:L110"/>
    <mergeCell ref="A111:C111"/>
    <mergeCell ref="H111:I111"/>
    <mergeCell ref="K111:L111"/>
    <mergeCell ref="A112:C112"/>
    <mergeCell ref="H112:I112"/>
    <mergeCell ref="K112:L112"/>
    <mergeCell ref="A113:C113"/>
    <mergeCell ref="H113:I113"/>
    <mergeCell ref="K113:L113"/>
    <mergeCell ref="A114:C114"/>
    <mergeCell ref="H114:I114"/>
    <mergeCell ref="K114:L114"/>
    <mergeCell ref="A115:C115"/>
    <mergeCell ref="H115:I115"/>
    <mergeCell ref="K115:L115"/>
    <mergeCell ref="A116:C116"/>
    <mergeCell ref="H116:I116"/>
    <mergeCell ref="K116:L116"/>
    <mergeCell ref="A117:C117"/>
    <mergeCell ref="H117:I117"/>
    <mergeCell ref="K117:L117"/>
    <mergeCell ref="A118:C118"/>
    <mergeCell ref="H118:I118"/>
    <mergeCell ref="K118:L118"/>
    <mergeCell ref="A119:C119"/>
    <mergeCell ref="H119:I119"/>
    <mergeCell ref="K119:L119"/>
    <mergeCell ref="A120:C120"/>
    <mergeCell ref="H120:I120"/>
    <mergeCell ref="K120:L120"/>
    <mergeCell ref="A121:C121"/>
    <mergeCell ref="H121:I121"/>
    <mergeCell ref="K121:L121"/>
    <mergeCell ref="A122:C122"/>
    <mergeCell ref="H122:I122"/>
    <mergeCell ref="K122:L122"/>
    <mergeCell ref="A123:C123"/>
    <mergeCell ref="H123:I123"/>
    <mergeCell ref="K123:L123"/>
    <mergeCell ref="A124:C124"/>
    <mergeCell ref="H124:I124"/>
    <mergeCell ref="K124:L124"/>
    <mergeCell ref="A125:C125"/>
    <mergeCell ref="H125:I125"/>
    <mergeCell ref="K125:L125"/>
    <mergeCell ref="A126:C126"/>
    <mergeCell ref="H126:I126"/>
    <mergeCell ref="K126:L126"/>
    <mergeCell ref="A127:C127"/>
    <mergeCell ref="H127:I127"/>
    <mergeCell ref="K127:L127"/>
    <mergeCell ref="A128:C128"/>
    <mergeCell ref="H128:I128"/>
    <mergeCell ref="K128:L128"/>
    <mergeCell ref="A129:C129"/>
    <mergeCell ref="H129:I129"/>
    <mergeCell ref="K129:L129"/>
    <mergeCell ref="A130:C130"/>
    <mergeCell ref="H130:I130"/>
    <mergeCell ref="K130:L130"/>
    <mergeCell ref="A131:C131"/>
    <mergeCell ref="H131:I131"/>
    <mergeCell ref="K131:L131"/>
    <mergeCell ref="A132:C132"/>
    <mergeCell ref="H132:I132"/>
    <mergeCell ref="K132:L132"/>
    <mergeCell ref="A133:C133"/>
    <mergeCell ref="H133:I133"/>
    <mergeCell ref="K133:L133"/>
    <mergeCell ref="A134:C134"/>
    <mergeCell ref="H134:I134"/>
    <mergeCell ref="K134:L134"/>
    <mergeCell ref="A135:C135"/>
    <mergeCell ref="H135:I135"/>
    <mergeCell ref="K135:L135"/>
    <mergeCell ref="A136:C136"/>
    <mergeCell ref="H136:I136"/>
    <mergeCell ref="K136:L136"/>
    <mergeCell ref="A137:C137"/>
    <mergeCell ref="H137:I137"/>
    <mergeCell ref="K137:L137"/>
    <mergeCell ref="A138:C138"/>
    <mergeCell ref="H138:I138"/>
    <mergeCell ref="K138:L138"/>
    <mergeCell ref="A139:C139"/>
    <mergeCell ref="H139:I139"/>
    <mergeCell ref="K139:L139"/>
    <mergeCell ref="A140:C140"/>
    <mergeCell ref="H140:I140"/>
    <mergeCell ref="K140:L140"/>
    <mergeCell ref="A141:C141"/>
    <mergeCell ref="H141:I141"/>
    <mergeCell ref="K141:L141"/>
    <mergeCell ref="A142:C142"/>
    <mergeCell ref="H142:I142"/>
    <mergeCell ref="K142:L142"/>
    <mergeCell ref="A143:C143"/>
    <mergeCell ref="H143:I143"/>
    <mergeCell ref="K143:L143"/>
    <mergeCell ref="A144:C144"/>
    <mergeCell ref="H144:I144"/>
    <mergeCell ref="K144:L144"/>
    <mergeCell ref="A145:C145"/>
    <mergeCell ref="H145:I145"/>
    <mergeCell ref="K145:L145"/>
    <mergeCell ref="A146:C146"/>
    <mergeCell ref="H146:I146"/>
    <mergeCell ref="K146:L146"/>
    <mergeCell ref="A147:C147"/>
    <mergeCell ref="H147:I147"/>
    <mergeCell ref="K147:L147"/>
    <mergeCell ref="A148:C148"/>
    <mergeCell ref="H148:I148"/>
    <mergeCell ref="K148:L148"/>
    <mergeCell ref="A149:C149"/>
    <mergeCell ref="H149:I149"/>
    <mergeCell ref="K149:L149"/>
    <mergeCell ref="A150:C150"/>
    <mergeCell ref="H150:I150"/>
    <mergeCell ref="K150:L150"/>
  </mergeCells>
  <printOptions horizontalCentered="1"/>
  <pageMargins left="0.25" right="0.25" top="0.19652777777777777" bottom="0.2361111111111111" header="0.5118055555555555" footer="0.19652777777777777"/>
  <pageSetup horizontalDpi="300" verticalDpi="300" orientation="landscape" paperSize="9"/>
  <headerFooter alignWithMargins="0">
    <oddFooter>&amp;L&amp;A&amp;RPuslapis &amp;N</oddFooter>
  </headerFooter>
  <colBreaks count="1" manualBreakCount="1">
    <brk id="25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0"/>
  <sheetViews>
    <sheetView view="pageBreakPreview" zoomScaleSheetLayoutView="100" workbookViewId="0" topLeftCell="A1">
      <selection activeCell="V4" sqref="V4"/>
    </sheetView>
  </sheetViews>
  <sheetFormatPr defaultColWidth="9.140625" defaultRowHeight="12.75"/>
  <cols>
    <col min="1" max="1" width="9.421875" style="548" customWidth="1"/>
    <col min="2" max="2" width="21.7109375" style="548" customWidth="1"/>
    <col min="3" max="3" width="4.421875" style="548" customWidth="1"/>
    <col min="4" max="4" width="4.28125" style="548" customWidth="1"/>
    <col min="5" max="5" width="4.8515625" style="548" customWidth="1"/>
    <col min="6" max="6" width="5.140625" style="548" customWidth="1"/>
    <col min="7" max="7" width="3.421875" style="548" customWidth="1"/>
    <col min="8" max="8" width="3.57421875" style="548" customWidth="1"/>
    <col min="9" max="9" width="4.57421875" style="548" customWidth="1"/>
    <col min="10" max="10" width="4.00390625" style="548" customWidth="1"/>
    <col min="11" max="12" width="0" style="548" hidden="1" customWidth="1"/>
    <col min="13" max="13" width="3.7109375" style="548" customWidth="1"/>
    <col min="14" max="14" width="6.8515625" style="548" customWidth="1"/>
    <col min="15" max="15" width="9.57421875" style="548" customWidth="1"/>
    <col min="16" max="16" width="9.28125" style="548" customWidth="1"/>
    <col min="17" max="17" width="10.00390625" style="548" customWidth="1"/>
    <col min="18" max="18" width="9.28125" style="548" customWidth="1"/>
    <col min="19" max="19" width="9.00390625" style="548" customWidth="1"/>
    <col min="20" max="20" width="8.28125" style="548" customWidth="1"/>
    <col min="21" max="23" width="4.7109375" style="548" customWidth="1"/>
    <col min="24" max="24" width="5.421875" style="548" customWidth="1"/>
    <col min="25" max="25" width="4.7109375" style="548" customWidth="1"/>
    <col min="26" max="26" width="5.28125" style="548" customWidth="1"/>
    <col min="27" max="30" width="7.7109375" style="548" customWidth="1"/>
    <col min="31" max="35" width="4.7109375" style="548" customWidth="1"/>
    <col min="36" max="16384" width="9.140625" style="548" customWidth="1"/>
  </cols>
  <sheetData>
    <row r="1" spans="1:32" ht="16.5">
      <c r="A1" s="549" t="s">
        <v>58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  <c r="AE1" s="549"/>
      <c r="AF1" s="549"/>
    </row>
    <row r="2" spans="1:32" ht="16.5">
      <c r="A2" s="549" t="s">
        <v>59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E2" s="549"/>
      <c r="AF2" s="549"/>
    </row>
    <row r="4" spans="7:31" ht="14.25">
      <c r="G4" s="7" t="s">
        <v>6</v>
      </c>
      <c r="I4" s="550" t="str">
        <f>Tiesioginės!E6</f>
        <v>UAB "……………………"</v>
      </c>
      <c r="J4" s="551"/>
      <c r="K4" s="551"/>
      <c r="L4" s="551"/>
      <c r="M4" s="551"/>
      <c r="N4" s="551"/>
      <c r="O4" s="552"/>
      <c r="P4" s="552"/>
      <c r="Q4" s="552"/>
      <c r="R4" s="552"/>
      <c r="S4" s="4"/>
      <c r="T4" s="7" t="s">
        <v>60</v>
      </c>
      <c r="U4" s="7"/>
      <c r="V4" s="553" t="str">
        <f>Tiesioginės!F4</f>
        <v>2009 01 01</v>
      </c>
      <c r="W4" s="553"/>
      <c r="X4" s="553"/>
      <c r="Y4" s="553"/>
      <c r="AA4" s="548" t="str">
        <f>Tiesioginės!J4</f>
        <v>8.00-17.00</v>
      </c>
      <c r="AB4" s="4"/>
      <c r="AC4" s="554"/>
      <c r="AD4" s="554"/>
      <c r="AE4" s="554"/>
    </row>
    <row r="5" spans="7:31" ht="12">
      <c r="G5" s="7" t="s">
        <v>9</v>
      </c>
      <c r="I5" s="552"/>
      <c r="J5" s="552"/>
      <c r="K5" s="552"/>
      <c r="L5" s="552"/>
      <c r="M5" s="552"/>
      <c r="N5" s="552"/>
      <c r="O5" s="555"/>
      <c r="P5" s="555"/>
      <c r="Q5" s="555"/>
      <c r="R5" s="555"/>
      <c r="S5" s="7"/>
      <c r="T5" s="7"/>
      <c r="U5" s="7"/>
      <c r="V5" s="7"/>
      <c r="W5" s="552"/>
      <c r="X5" s="552"/>
      <c r="Y5" s="552"/>
      <c r="AB5" s="7"/>
      <c r="AC5" s="554"/>
      <c r="AD5" s="554"/>
      <c r="AE5" s="554"/>
    </row>
    <row r="6" spans="3:31" ht="14.25">
      <c r="C6" s="548" t="s">
        <v>61</v>
      </c>
      <c r="I6" s="556">
        <f>Tiesioginės!K18</f>
        <v>0</v>
      </c>
      <c r="J6" s="556"/>
      <c r="K6" s="556"/>
      <c r="L6" s="556"/>
      <c r="M6" s="556"/>
      <c r="N6" s="556"/>
      <c r="O6" s="552"/>
      <c r="P6" s="552"/>
      <c r="Q6" s="552"/>
      <c r="R6" s="552"/>
      <c r="S6" s="7"/>
      <c r="T6" s="7"/>
      <c r="U6" s="7"/>
      <c r="V6" s="7"/>
      <c r="W6" s="552"/>
      <c r="X6" s="552"/>
      <c r="Y6" s="552"/>
      <c r="AB6" s="7"/>
      <c r="AC6" s="554"/>
      <c r="AD6" s="554"/>
      <c r="AE6" s="554"/>
    </row>
    <row r="7" spans="3:31" ht="12">
      <c r="C7" s="548" t="s">
        <v>62</v>
      </c>
      <c r="I7" s="557">
        <f>Tiesioginės!E7</f>
        <v>0</v>
      </c>
      <c r="S7" s="7"/>
      <c r="T7" s="7"/>
      <c r="U7" s="7"/>
      <c r="V7" s="7"/>
      <c r="AB7" s="7"/>
      <c r="AC7" s="554"/>
      <c r="AD7" s="554"/>
      <c r="AE7" s="554"/>
    </row>
    <row r="9" spans="1:32" s="565" customFormat="1" ht="134.25" customHeight="1">
      <c r="A9" s="558" t="s">
        <v>63</v>
      </c>
      <c r="B9" s="559" t="s">
        <v>64</v>
      </c>
      <c r="C9" s="560" t="s">
        <v>65</v>
      </c>
      <c r="D9" s="559" t="s">
        <v>66</v>
      </c>
      <c r="E9" s="560" t="s">
        <v>67</v>
      </c>
      <c r="F9" s="559" t="s">
        <v>68</v>
      </c>
      <c r="G9" s="560" t="s">
        <v>69</v>
      </c>
      <c r="H9" s="559" t="s">
        <v>70</v>
      </c>
      <c r="I9" s="560" t="s">
        <v>71</v>
      </c>
      <c r="J9" s="561" t="s">
        <v>72</v>
      </c>
      <c r="K9" s="562" t="s">
        <v>73</v>
      </c>
      <c r="L9" s="563" t="s">
        <v>74</v>
      </c>
      <c r="M9" s="560" t="s">
        <v>75</v>
      </c>
      <c r="N9" s="564" t="s">
        <v>76</v>
      </c>
      <c r="O9" s="558" t="s">
        <v>77</v>
      </c>
      <c r="P9" s="559" t="s">
        <v>78</v>
      </c>
      <c r="Q9" s="560" t="s">
        <v>79</v>
      </c>
      <c r="R9" s="559" t="s">
        <v>80</v>
      </c>
      <c r="S9" s="560" t="s">
        <v>81</v>
      </c>
      <c r="T9" s="559" t="s">
        <v>82</v>
      </c>
      <c r="U9" s="560" t="s">
        <v>83</v>
      </c>
      <c r="V9" s="559" t="s">
        <v>84</v>
      </c>
      <c r="W9" s="560" t="s">
        <v>85</v>
      </c>
      <c r="X9" s="559" t="s">
        <v>86</v>
      </c>
      <c r="Y9" s="560" t="s">
        <v>87</v>
      </c>
      <c r="Z9" s="564" t="s">
        <v>88</v>
      </c>
      <c r="AA9" s="558" t="s">
        <v>89</v>
      </c>
      <c r="AB9" s="559" t="s">
        <v>90</v>
      </c>
      <c r="AC9" s="560" t="s">
        <v>91</v>
      </c>
      <c r="AD9" s="559" t="s">
        <v>92</v>
      </c>
      <c r="AE9" s="560" t="s">
        <v>93</v>
      </c>
      <c r="AF9" s="564" t="s">
        <v>94</v>
      </c>
    </row>
    <row r="10" spans="1:32" s="565" customFormat="1" ht="23.25">
      <c r="A10" s="558"/>
      <c r="B10" s="559"/>
      <c r="C10" s="560"/>
      <c r="D10" s="559"/>
      <c r="E10" s="560"/>
      <c r="F10" s="559"/>
      <c r="G10" s="560"/>
      <c r="H10" s="559"/>
      <c r="I10" s="560"/>
      <c r="J10" s="561"/>
      <c r="K10" s="562"/>
      <c r="L10" s="563"/>
      <c r="M10" s="560"/>
      <c r="N10" s="564"/>
      <c r="O10" s="566" t="s">
        <v>95</v>
      </c>
      <c r="P10" s="567" t="s">
        <v>96</v>
      </c>
      <c r="Q10" s="568" t="s">
        <v>95</v>
      </c>
      <c r="R10" s="568" t="s">
        <v>96</v>
      </c>
      <c r="S10" s="568" t="s">
        <v>42</v>
      </c>
      <c r="T10" s="568" t="s">
        <v>43</v>
      </c>
      <c r="U10" s="560"/>
      <c r="V10" s="559"/>
      <c r="W10" s="560"/>
      <c r="X10" s="559"/>
      <c r="Y10" s="560"/>
      <c r="Z10" s="564"/>
      <c r="AA10" s="566" t="s">
        <v>95</v>
      </c>
      <c r="AB10" s="567" t="s">
        <v>96</v>
      </c>
      <c r="AC10" s="568" t="s">
        <v>95</v>
      </c>
      <c r="AD10" s="568" t="s">
        <v>96</v>
      </c>
      <c r="AE10" s="560"/>
      <c r="AF10" s="564"/>
    </row>
    <row r="11" spans="1:32" ht="14.25">
      <c r="A11" s="264">
        <f>Tiesioginės!K15</f>
        <v>0</v>
      </c>
      <c r="B11" s="264"/>
      <c r="C11" s="264">
        <f>Tiesioginės!K16</f>
        <v>0</v>
      </c>
      <c r="D11" s="264"/>
      <c r="E11" s="264">
        <f>Tiesioginės!K17</f>
        <v>0</v>
      </c>
      <c r="F11" s="264"/>
      <c r="G11" s="264">
        <f>Tiesioginės!K19</f>
        <v>0</v>
      </c>
      <c r="H11" s="264"/>
      <c r="I11" s="264">
        <f>Tiesioginės!K20</f>
        <v>0</v>
      </c>
      <c r="J11" s="264"/>
      <c r="K11" s="569">
        <f>Tiesioginės!K21</f>
        <v>0</v>
      </c>
      <c r="L11" s="569"/>
      <c r="M11" s="570">
        <f>Tiesioginės!K22</f>
        <v>0</v>
      </c>
      <c r="N11" s="570"/>
      <c r="O11" s="571">
        <f>Tiesioginės!K26</f>
        <v>0</v>
      </c>
      <c r="P11" s="572">
        <f>Tiesioginės!M26</f>
        <v>0</v>
      </c>
      <c r="Q11" s="572">
        <f>Netiesioginės!K26</f>
        <v>0</v>
      </c>
      <c r="R11" s="572">
        <f>Netiesioginės!M26</f>
        <v>0</v>
      </c>
      <c r="S11" s="572">
        <f>Įrengimai!K26</f>
        <v>0</v>
      </c>
      <c r="T11" s="572">
        <f>Įrengimai!M26</f>
        <v>0</v>
      </c>
      <c r="U11" s="264">
        <f>Medžiagos!M20</f>
        <v>0</v>
      </c>
      <c r="V11" s="264"/>
      <c r="W11" s="264">
        <f>Kitos!M20</f>
        <v>0</v>
      </c>
      <c r="X11" s="264"/>
      <c r="Y11" s="570">
        <f aca="true" t="shared" si="0" ref="Y11:Y18">SUM(O11:X11)</f>
        <v>0</v>
      </c>
      <c r="Z11" s="570"/>
      <c r="AA11" s="571">
        <f>Tiesioginės!K25</f>
        <v>0</v>
      </c>
      <c r="AB11" s="572">
        <f>Tiesioginės!M25</f>
        <v>0</v>
      </c>
      <c r="AC11" s="572">
        <f>Netiesioginės!K25</f>
        <v>0</v>
      </c>
      <c r="AD11" s="572">
        <f>Netiesioginės!M25</f>
        <v>0</v>
      </c>
      <c r="AE11" s="570">
        <f aca="true" t="shared" si="1" ref="AE11:AE18">SUM(AA11:AD11)</f>
        <v>0</v>
      </c>
      <c r="AF11" s="570"/>
    </row>
    <row r="12" spans="1:32" s="557" customFormat="1" ht="14.25">
      <c r="A12" s="264">
        <f>Tiesioginės!N15</f>
        <v>0</v>
      </c>
      <c r="B12" s="264"/>
      <c r="C12" s="264">
        <f>Tiesioginės!N16</f>
        <v>0</v>
      </c>
      <c r="D12" s="264"/>
      <c r="E12" s="264">
        <f>Tiesioginės!N17</f>
        <v>0</v>
      </c>
      <c r="F12" s="264"/>
      <c r="G12" s="264">
        <f>Tiesioginės!N19</f>
        <v>0</v>
      </c>
      <c r="H12" s="264"/>
      <c r="I12" s="264">
        <f>Tiesioginės!N20</f>
        <v>0</v>
      </c>
      <c r="J12" s="264"/>
      <c r="K12" s="569">
        <f>Tiesioginės!N21</f>
        <v>0</v>
      </c>
      <c r="L12" s="569"/>
      <c r="M12" s="570">
        <f>Tiesioginės!N22</f>
        <v>0</v>
      </c>
      <c r="N12" s="570"/>
      <c r="O12" s="571">
        <f>Tiesioginės!N26</f>
        <v>0</v>
      </c>
      <c r="P12" s="572">
        <f>Tiesioginės!O26</f>
        <v>0</v>
      </c>
      <c r="Q12" s="572">
        <f>Netiesioginės!N26</f>
        <v>0</v>
      </c>
      <c r="R12" s="572">
        <f>Netiesioginės!O26</f>
        <v>0</v>
      </c>
      <c r="S12" s="572">
        <f>Įrengimai!N26</f>
        <v>0</v>
      </c>
      <c r="T12" s="572">
        <f>Įrengimai!O26</f>
        <v>0</v>
      </c>
      <c r="U12" s="264">
        <f>Medžiagos!O20</f>
        <v>0</v>
      </c>
      <c r="V12" s="264"/>
      <c r="W12" s="264">
        <f>Kitos!O20</f>
        <v>0</v>
      </c>
      <c r="X12" s="264"/>
      <c r="Y12" s="570">
        <f t="shared" si="0"/>
        <v>0</v>
      </c>
      <c r="Z12" s="570"/>
      <c r="AA12" s="571">
        <f>Tiesioginės!N25</f>
        <v>0</v>
      </c>
      <c r="AB12" s="572">
        <f>Tiesioginės!O25</f>
        <v>0</v>
      </c>
      <c r="AC12" s="572">
        <f>Netiesioginės!N25</f>
        <v>0</v>
      </c>
      <c r="AD12" s="572">
        <f>Netiesioginės!O25</f>
        <v>0</v>
      </c>
      <c r="AE12" s="570">
        <f t="shared" si="1"/>
        <v>0</v>
      </c>
      <c r="AF12" s="570"/>
    </row>
    <row r="13" spans="1:32" s="557" customFormat="1" ht="14.25">
      <c r="A13" s="264">
        <f>Tiesioginės!P15</f>
        <v>0</v>
      </c>
      <c r="B13" s="264"/>
      <c r="C13" s="264">
        <f>Tiesioginės!P16</f>
        <v>0</v>
      </c>
      <c r="D13" s="264"/>
      <c r="E13" s="264">
        <f>Tiesioginės!P17</f>
        <v>0</v>
      </c>
      <c r="F13" s="264"/>
      <c r="G13" s="264">
        <f>Tiesioginės!P19</f>
        <v>0</v>
      </c>
      <c r="H13" s="264"/>
      <c r="I13" s="264">
        <f>Tiesioginės!P20</f>
        <v>0</v>
      </c>
      <c r="J13" s="264"/>
      <c r="K13" s="569">
        <f>Tiesioginės!P21</f>
        <v>0</v>
      </c>
      <c r="L13" s="569"/>
      <c r="M13" s="570">
        <f>Tiesioginės!P22</f>
        <v>0</v>
      </c>
      <c r="N13" s="570"/>
      <c r="O13" s="571">
        <f>Tiesioginės!P26</f>
        <v>0</v>
      </c>
      <c r="P13" s="572">
        <f>Tiesioginės!Q26</f>
        <v>0</v>
      </c>
      <c r="Q13" s="572">
        <f>Netiesioginės!P26</f>
        <v>0</v>
      </c>
      <c r="R13" s="572">
        <f>Netiesioginės!Q26</f>
        <v>0</v>
      </c>
      <c r="S13" s="572">
        <f>Įrengimai!P26</f>
        <v>0</v>
      </c>
      <c r="T13" s="572">
        <f>Įrengimai!Q26</f>
        <v>0</v>
      </c>
      <c r="U13" s="264">
        <f>Medžiagos!Q20</f>
        <v>0</v>
      </c>
      <c r="V13" s="264"/>
      <c r="W13" s="264">
        <f>Kitos!Q20</f>
        <v>0</v>
      </c>
      <c r="X13" s="264"/>
      <c r="Y13" s="570">
        <f t="shared" si="0"/>
        <v>0</v>
      </c>
      <c r="Z13" s="570"/>
      <c r="AA13" s="571">
        <f>Tiesioginės!P25</f>
        <v>0</v>
      </c>
      <c r="AB13" s="572">
        <f>Tiesioginės!Q25</f>
        <v>0</v>
      </c>
      <c r="AC13" s="572">
        <f>Netiesioginės!P25</f>
        <v>0</v>
      </c>
      <c r="AD13" s="572">
        <f>Netiesioginės!Q25</f>
        <v>0</v>
      </c>
      <c r="AE13" s="570">
        <f t="shared" si="1"/>
        <v>0</v>
      </c>
      <c r="AF13" s="570"/>
    </row>
    <row r="14" spans="1:32" s="557" customFormat="1" ht="12.75" customHeight="1">
      <c r="A14" s="264">
        <f>Tiesioginės!R15</f>
        <v>0</v>
      </c>
      <c r="B14" s="264"/>
      <c r="C14" s="264">
        <f>Tiesioginės!R16</f>
        <v>0</v>
      </c>
      <c r="D14" s="264"/>
      <c r="E14" s="264">
        <f>Tiesioginės!R17</f>
        <v>0</v>
      </c>
      <c r="F14" s="264"/>
      <c r="G14" s="264">
        <f>Tiesioginės!R19</f>
        <v>0</v>
      </c>
      <c r="H14" s="264"/>
      <c r="I14" s="264">
        <f>Tiesioginės!R20</f>
        <v>0</v>
      </c>
      <c r="J14" s="264"/>
      <c r="K14" s="569">
        <f>Tiesioginės!R21</f>
        <v>0</v>
      </c>
      <c r="L14" s="569"/>
      <c r="M14" s="570">
        <f>Tiesioginės!R22</f>
        <v>0</v>
      </c>
      <c r="N14" s="570"/>
      <c r="O14" s="571">
        <f>Tiesioginės!R26</f>
        <v>0</v>
      </c>
      <c r="P14" s="572">
        <f>Tiesioginės!S26</f>
        <v>0</v>
      </c>
      <c r="Q14" s="572">
        <f>Netiesioginės!R26</f>
        <v>0</v>
      </c>
      <c r="R14" s="572">
        <f>Netiesioginės!S26</f>
        <v>0</v>
      </c>
      <c r="S14" s="572">
        <f>Įrengimai!R26</f>
        <v>0</v>
      </c>
      <c r="T14" s="572">
        <f>Įrengimai!S26</f>
        <v>0</v>
      </c>
      <c r="U14" s="264">
        <f>Medžiagos!S20</f>
        <v>0</v>
      </c>
      <c r="V14" s="264"/>
      <c r="W14" s="264">
        <f>Kitos!S20</f>
        <v>0</v>
      </c>
      <c r="X14" s="264"/>
      <c r="Y14" s="570">
        <f t="shared" si="0"/>
        <v>0</v>
      </c>
      <c r="Z14" s="570"/>
      <c r="AA14" s="571">
        <f>Tiesioginės!R25</f>
        <v>0</v>
      </c>
      <c r="AB14" s="572">
        <f>Tiesioginės!S25</f>
        <v>0</v>
      </c>
      <c r="AC14" s="572">
        <f>Netiesioginės!R25</f>
        <v>0</v>
      </c>
      <c r="AD14" s="572">
        <f>Netiesioginės!S25</f>
        <v>0</v>
      </c>
      <c r="AE14" s="570">
        <f t="shared" si="1"/>
        <v>0</v>
      </c>
      <c r="AF14" s="570"/>
    </row>
    <row r="15" spans="1:32" s="557" customFormat="1" ht="12.75" hidden="1">
      <c r="A15" s="573">
        <f>Tiesioginės!T15</f>
        <v>0</v>
      </c>
      <c r="B15" s="573"/>
      <c r="C15" s="574">
        <f>Tiesioginės!T16</f>
        <v>0</v>
      </c>
      <c r="D15" s="574"/>
      <c r="E15" s="575">
        <f>Tiesioginės!T17</f>
        <v>0</v>
      </c>
      <c r="F15" s="575"/>
      <c r="G15" s="575">
        <f>Tiesioginės!T19</f>
        <v>0</v>
      </c>
      <c r="H15" s="575"/>
      <c r="I15" s="575">
        <f>Tiesioginės!T20</f>
        <v>0</v>
      </c>
      <c r="J15" s="575"/>
      <c r="K15" s="569">
        <f>Tiesioginės!T21</f>
        <v>0</v>
      </c>
      <c r="L15" s="569"/>
      <c r="M15" s="576">
        <f>Tiesioginės!T22</f>
        <v>0</v>
      </c>
      <c r="N15" s="576"/>
      <c r="O15" s="577">
        <f>Tiesioginės!T26</f>
        <v>0</v>
      </c>
      <c r="P15" s="578">
        <f>Tiesioginės!U26</f>
        <v>0</v>
      </c>
      <c r="Q15" s="578">
        <f>Netiesioginės!T26</f>
        <v>0</v>
      </c>
      <c r="R15" s="578">
        <f>Netiesioginės!U26</f>
        <v>0</v>
      </c>
      <c r="S15" s="578">
        <f>Įrengimai!T26</f>
        <v>0</v>
      </c>
      <c r="T15" s="578">
        <f>Įrengimai!U26</f>
        <v>0</v>
      </c>
      <c r="U15" s="578">
        <f>Medžiagos!U20</f>
        <v>0</v>
      </c>
      <c r="V15" s="578"/>
      <c r="W15" s="578">
        <f>Kitos!U20</f>
        <v>0</v>
      </c>
      <c r="X15" s="578"/>
      <c r="Y15" s="579">
        <f t="shared" si="0"/>
        <v>0</v>
      </c>
      <c r="Z15" s="579"/>
      <c r="AA15" s="580">
        <f>Tiesioginės!T25</f>
        <v>0</v>
      </c>
      <c r="AB15" s="578">
        <f>Tiesioginės!U25</f>
        <v>0</v>
      </c>
      <c r="AC15" s="578">
        <f>Netiesioginės!T25</f>
        <v>0</v>
      </c>
      <c r="AD15" s="578">
        <f>Netiesioginės!U25</f>
        <v>0</v>
      </c>
      <c r="AE15" s="579">
        <f t="shared" si="1"/>
        <v>0</v>
      </c>
      <c r="AF15" s="579"/>
    </row>
    <row r="16" spans="1:32" s="557" customFormat="1" ht="12.75" hidden="1">
      <c r="A16" s="573">
        <f>Tiesioginės!V15</f>
        <v>0</v>
      </c>
      <c r="B16" s="573"/>
      <c r="C16" s="581">
        <f>Tiesioginės!V16</f>
        <v>0</v>
      </c>
      <c r="D16" s="581"/>
      <c r="E16" s="575">
        <f>Tiesioginės!V17</f>
        <v>0</v>
      </c>
      <c r="F16" s="575"/>
      <c r="G16" s="575">
        <f>Tiesioginės!V19</f>
        <v>0</v>
      </c>
      <c r="H16" s="575"/>
      <c r="I16" s="575">
        <f>Tiesioginės!V20</f>
        <v>0</v>
      </c>
      <c r="J16" s="575"/>
      <c r="K16" s="569">
        <f>Tiesioginės!V21</f>
        <v>0</v>
      </c>
      <c r="L16" s="569"/>
      <c r="M16" s="575">
        <f>Tiesioginės!V22</f>
        <v>0</v>
      </c>
      <c r="N16" s="575"/>
      <c r="O16" s="577">
        <f>Tiesioginės!V26</f>
        <v>0</v>
      </c>
      <c r="P16" s="578">
        <f>Tiesioginės!W26</f>
        <v>0</v>
      </c>
      <c r="Q16" s="578">
        <f>Netiesioginės!V26</f>
        <v>0</v>
      </c>
      <c r="R16" s="578">
        <f>Netiesioginės!W26</f>
        <v>0</v>
      </c>
      <c r="S16" s="578">
        <f>Įrengimai!V26</f>
        <v>0</v>
      </c>
      <c r="T16" s="578">
        <f>Įrengimai!W26</f>
        <v>0</v>
      </c>
      <c r="U16" s="578">
        <f>Medžiagos!W20</f>
        <v>0</v>
      </c>
      <c r="V16" s="578"/>
      <c r="W16" s="578">
        <f>Kitos!W20</f>
        <v>0</v>
      </c>
      <c r="X16" s="578"/>
      <c r="Y16" s="579">
        <f t="shared" si="0"/>
        <v>0</v>
      </c>
      <c r="Z16" s="579"/>
      <c r="AA16" s="580">
        <f>Tiesioginės!V25</f>
        <v>0</v>
      </c>
      <c r="AB16" s="578">
        <f>Tiesioginės!W25</f>
        <v>0</v>
      </c>
      <c r="AC16" s="578">
        <f>Netiesioginės!V25</f>
        <v>0</v>
      </c>
      <c r="AD16" s="578">
        <f>Netiesioginės!W25</f>
        <v>0</v>
      </c>
      <c r="AE16" s="579">
        <f t="shared" si="1"/>
        <v>0</v>
      </c>
      <c r="AF16" s="579"/>
    </row>
    <row r="17" spans="1:32" ht="12.75" hidden="1">
      <c r="A17" s="582">
        <f>Tiesioginės!X15</f>
        <v>0</v>
      </c>
      <c r="B17" s="582"/>
      <c r="C17" s="581">
        <f>Tiesioginės!X16</f>
        <v>0</v>
      </c>
      <c r="D17" s="581"/>
      <c r="E17" s="575">
        <f>Tiesioginės!X17</f>
        <v>0</v>
      </c>
      <c r="F17" s="575"/>
      <c r="G17" s="575">
        <f>Tiesioginės!X19</f>
        <v>0</v>
      </c>
      <c r="H17" s="575"/>
      <c r="I17" s="575">
        <f>Tiesioginės!X20</f>
        <v>0</v>
      </c>
      <c r="J17" s="575"/>
      <c r="K17" s="569">
        <f>Tiesioginės!X21</f>
        <v>0</v>
      </c>
      <c r="L17" s="569"/>
      <c r="M17" s="575">
        <f>Tiesioginės!X22</f>
        <v>0</v>
      </c>
      <c r="N17" s="575"/>
      <c r="O17" s="577">
        <f>Tiesioginės!X26</f>
        <v>0</v>
      </c>
      <c r="P17" s="578">
        <f>Tiesioginės!Y26</f>
        <v>0</v>
      </c>
      <c r="Q17" s="578">
        <f>Netiesioginės!X26</f>
        <v>0</v>
      </c>
      <c r="R17" s="578">
        <f>Netiesioginės!Y26</f>
        <v>0</v>
      </c>
      <c r="S17" s="578">
        <f>Įrengimai!X26</f>
        <v>0</v>
      </c>
      <c r="T17" s="578">
        <f>Įrengimai!Y26</f>
        <v>0</v>
      </c>
      <c r="U17" s="578">
        <f>Medžiagos!Y20</f>
        <v>0</v>
      </c>
      <c r="V17" s="578"/>
      <c r="W17" s="578">
        <f>Kitos!Y20</f>
        <v>0</v>
      </c>
      <c r="X17" s="578"/>
      <c r="Y17" s="579">
        <f t="shared" si="0"/>
        <v>0</v>
      </c>
      <c r="Z17" s="579"/>
      <c r="AA17" s="580">
        <f>Tiesioginės!X25</f>
        <v>0</v>
      </c>
      <c r="AB17" s="578">
        <f>Tiesioginės!Y25</f>
        <v>0</v>
      </c>
      <c r="AC17" s="578">
        <f>Netiesioginės!X25</f>
        <v>0</v>
      </c>
      <c r="AD17" s="578">
        <f>Netiesioginės!Y25</f>
        <v>0</v>
      </c>
      <c r="AE17" s="579">
        <f t="shared" si="1"/>
        <v>0</v>
      </c>
      <c r="AF17" s="579"/>
    </row>
    <row r="18" spans="1:32" ht="12.75" hidden="1">
      <c r="A18" s="583">
        <f>Tiesioginės!Z15</f>
        <v>0</v>
      </c>
      <c r="B18" s="583"/>
      <c r="C18" s="581">
        <f>Tiesioginės!Z16</f>
        <v>0</v>
      </c>
      <c r="D18" s="581"/>
      <c r="E18" s="575">
        <f>Tiesioginės!Z17</f>
        <v>0</v>
      </c>
      <c r="F18" s="575"/>
      <c r="G18" s="575">
        <f>Tiesioginės!Z19</f>
        <v>0</v>
      </c>
      <c r="H18" s="575"/>
      <c r="I18" s="575">
        <f>Tiesioginės!Z20</f>
        <v>0</v>
      </c>
      <c r="J18" s="575"/>
      <c r="K18" s="569">
        <f>Tiesioginės!Z21</f>
        <v>0</v>
      </c>
      <c r="L18" s="569"/>
      <c r="M18" s="575">
        <f>Tiesioginės!Z22</f>
        <v>0</v>
      </c>
      <c r="N18" s="575"/>
      <c r="O18" s="577">
        <f>Tiesioginės!Z26</f>
        <v>0</v>
      </c>
      <c r="P18" s="584">
        <f>Tiesioginės!AA26</f>
        <v>0</v>
      </c>
      <c r="Q18" s="578">
        <f>Netiesioginės!Z26</f>
        <v>0</v>
      </c>
      <c r="R18" s="578">
        <f>Netiesioginės!AA26</f>
        <v>0</v>
      </c>
      <c r="S18" s="578">
        <f>Įrengimai!Z26</f>
        <v>0</v>
      </c>
      <c r="T18" s="585">
        <f>Įrengimai!AA26</f>
        <v>0</v>
      </c>
      <c r="U18" s="578">
        <f>Medžiagos!AA20</f>
        <v>0</v>
      </c>
      <c r="V18" s="578"/>
      <c r="W18" s="578">
        <f>Kitos!AA20</f>
        <v>0</v>
      </c>
      <c r="X18" s="578"/>
      <c r="Y18" s="579">
        <f t="shared" si="0"/>
        <v>0</v>
      </c>
      <c r="Z18" s="579"/>
      <c r="AA18" s="586">
        <f>Tiesioginės!Z25</f>
        <v>0</v>
      </c>
      <c r="AB18" s="585">
        <f>Tiesioginės!AA25</f>
        <v>0</v>
      </c>
      <c r="AC18" s="578">
        <f>Netiesioginės!Z25</f>
        <v>0</v>
      </c>
      <c r="AD18" s="578">
        <f>Netiesioginės!AA25</f>
        <v>0</v>
      </c>
      <c r="AE18" s="579">
        <f t="shared" si="1"/>
        <v>0</v>
      </c>
      <c r="AF18" s="579"/>
    </row>
    <row r="19" spans="1:32" ht="17.25" customHeight="1">
      <c r="A19" s="587" t="s">
        <v>97</v>
      </c>
      <c r="B19" s="587"/>
      <c r="C19" s="587"/>
      <c r="D19" s="587"/>
      <c r="E19" s="587"/>
      <c r="F19" s="587"/>
      <c r="G19" s="587"/>
      <c r="H19" s="587"/>
      <c r="I19" s="587"/>
      <c r="J19" s="587"/>
      <c r="K19" s="587"/>
      <c r="L19" s="587"/>
      <c r="M19" s="587"/>
      <c r="N19" s="587"/>
      <c r="O19" s="572">
        <f aca="true" t="shared" si="2" ref="O19:T19">SUM(O11:O18)</f>
        <v>0</v>
      </c>
      <c r="P19" s="572">
        <f t="shared" si="2"/>
        <v>0</v>
      </c>
      <c r="Q19" s="572">
        <f t="shared" si="2"/>
        <v>0</v>
      </c>
      <c r="R19" s="572">
        <f t="shared" si="2"/>
        <v>0</v>
      </c>
      <c r="S19" s="572">
        <f t="shared" si="2"/>
        <v>0</v>
      </c>
      <c r="T19" s="290">
        <f t="shared" si="2"/>
        <v>0</v>
      </c>
      <c r="U19" s="492">
        <f>SUM(U11:V18)</f>
        <v>0</v>
      </c>
      <c r="V19" s="492"/>
      <c r="W19" s="492">
        <f>SUM(W11:X18)</f>
        <v>0</v>
      </c>
      <c r="X19" s="492"/>
      <c r="Y19" s="570">
        <f>O20+Q20+S20+U19+W19</f>
        <v>0</v>
      </c>
      <c r="Z19" s="570"/>
      <c r="AA19" s="588">
        <f>SUM(AA11:AA18)</f>
        <v>0</v>
      </c>
      <c r="AB19" s="589">
        <f>SUM(AB11:AB18)</f>
        <v>0</v>
      </c>
      <c r="AC19" s="589">
        <f>SUM(AC11:AC18)</f>
        <v>0</v>
      </c>
      <c r="AD19" s="589">
        <f>SUM(AD11:AD18)</f>
        <v>0</v>
      </c>
      <c r="AE19" s="491">
        <f>AA20+AC20</f>
        <v>0</v>
      </c>
      <c r="AF19" s="491"/>
    </row>
    <row r="20" spans="1:32" ht="18" customHeight="1">
      <c r="A20" s="587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587"/>
      <c r="O20" s="264">
        <f>O19+P19</f>
        <v>0</v>
      </c>
      <c r="P20" s="264"/>
      <c r="Q20" s="264">
        <f>Q19+R19</f>
        <v>0</v>
      </c>
      <c r="R20" s="264"/>
      <c r="S20" s="264">
        <f>S19+T19</f>
        <v>0</v>
      </c>
      <c r="T20" s="264"/>
      <c r="U20" s="492"/>
      <c r="V20" s="492"/>
      <c r="W20" s="492"/>
      <c r="X20" s="492"/>
      <c r="Y20" s="570"/>
      <c r="Z20" s="570"/>
      <c r="AA20" s="492">
        <f>AA19+AB19</f>
        <v>0</v>
      </c>
      <c r="AB20" s="492"/>
      <c r="AC20" s="264">
        <f>AC19+AD19</f>
        <v>0</v>
      </c>
      <c r="AD20" s="264"/>
      <c r="AE20" s="491"/>
      <c r="AF20" s="491"/>
    </row>
    <row r="21" spans="1:32" ht="18" customHeight="1">
      <c r="A21" s="590"/>
      <c r="B21" s="591"/>
      <c r="C21" s="591"/>
      <c r="D21" s="591"/>
      <c r="E21" s="591"/>
      <c r="F21" s="591"/>
      <c r="G21" s="591"/>
      <c r="H21" s="591"/>
      <c r="I21" s="591"/>
      <c r="J21" s="591"/>
      <c r="K21" s="591"/>
      <c r="L21" s="591"/>
      <c r="M21" s="592"/>
      <c r="N21" s="592"/>
      <c r="O21" s="593"/>
      <c r="P21" s="593"/>
      <c r="Q21" s="593"/>
      <c r="R21" s="593"/>
      <c r="S21" s="593"/>
      <c r="T21" s="593"/>
      <c r="U21" s="593"/>
      <c r="V21" s="593"/>
      <c r="W21" s="593"/>
      <c r="X21" s="593"/>
      <c r="Y21" s="593"/>
      <c r="Z21" s="593"/>
      <c r="AA21" s="594"/>
      <c r="AB21" s="594"/>
      <c r="AC21" s="593"/>
      <c r="AD21" s="593"/>
      <c r="AE21" s="593"/>
      <c r="AF21" s="595"/>
    </row>
    <row r="22" spans="1:32" ht="18" customHeight="1">
      <c r="A22" s="596" t="s">
        <v>98</v>
      </c>
      <c r="M22" s="597"/>
      <c r="N22" s="597"/>
      <c r="O22" s="598"/>
      <c r="P22" s="598"/>
      <c r="Q22" s="598"/>
      <c r="R22" s="598"/>
      <c r="S22" s="598"/>
      <c r="T22" s="598"/>
      <c r="U22" s="598"/>
      <c r="V22" s="598"/>
      <c r="W22" s="598"/>
      <c r="X22" s="598"/>
      <c r="Y22" s="598"/>
      <c r="Z22" s="598"/>
      <c r="AA22" s="598"/>
      <c r="AB22" s="598"/>
      <c r="AC22" s="598"/>
      <c r="AD22" s="598"/>
      <c r="AE22" s="598"/>
      <c r="AF22" s="599"/>
    </row>
    <row r="23" spans="1:32" ht="18" customHeight="1">
      <c r="A23" s="600"/>
      <c r="B23" s="601"/>
      <c r="M23" s="597"/>
      <c r="N23" s="597"/>
      <c r="O23" s="598"/>
      <c r="P23" s="598"/>
      <c r="Q23" s="598"/>
      <c r="R23" s="602"/>
      <c r="S23" s="602"/>
      <c r="T23" s="598"/>
      <c r="U23" s="598"/>
      <c r="V23" s="598"/>
      <c r="W23" s="598"/>
      <c r="X23" s="598"/>
      <c r="Y23" s="598"/>
      <c r="Z23" s="598"/>
      <c r="AA23" s="598"/>
      <c r="AB23" s="598"/>
      <c r="AC23" s="598"/>
      <c r="AD23" s="598"/>
      <c r="AE23" s="598"/>
      <c r="AF23" s="599"/>
    </row>
    <row r="24" spans="1:32" ht="18" customHeight="1">
      <c r="A24" s="603"/>
      <c r="B24" s="603"/>
      <c r="C24" s="603"/>
      <c r="D24" s="603"/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4"/>
      <c r="Q24" s="604"/>
      <c r="R24" s="605"/>
      <c r="S24" s="606"/>
      <c r="T24" s="606"/>
      <c r="U24" s="607"/>
      <c r="V24" s="607"/>
      <c r="W24" s="607"/>
      <c r="X24" s="607"/>
      <c r="Y24" s="598"/>
      <c r="Z24" s="598"/>
      <c r="AA24" s="598"/>
      <c r="AB24" s="598"/>
      <c r="AC24" s="598"/>
      <c r="AD24" s="598"/>
      <c r="AE24" s="598"/>
      <c r="AF24" s="599"/>
    </row>
    <row r="25" spans="1:32" ht="18" customHeight="1">
      <c r="A25" s="608"/>
      <c r="B25" s="608"/>
      <c r="C25" s="608"/>
      <c r="D25" s="608"/>
      <c r="E25" s="608"/>
      <c r="F25" s="608"/>
      <c r="G25" s="608"/>
      <c r="H25" s="608"/>
      <c r="I25" s="608"/>
      <c r="J25" s="608"/>
      <c r="K25" s="608"/>
      <c r="L25" s="608"/>
      <c r="M25" s="608"/>
      <c r="N25" s="608"/>
      <c r="O25" s="608"/>
      <c r="P25" s="604"/>
      <c r="Q25" s="604"/>
      <c r="R25" s="605"/>
      <c r="S25" s="606"/>
      <c r="T25" s="606"/>
      <c r="U25" s="607"/>
      <c r="V25" s="607">
        <f>S24*M26</f>
        <v>0</v>
      </c>
      <c r="W25" s="607"/>
      <c r="X25" s="607"/>
      <c r="Y25" s="598"/>
      <c r="Z25" s="598"/>
      <c r="AA25" s="598"/>
      <c r="AB25" s="598"/>
      <c r="AC25" s="598"/>
      <c r="AD25" s="598"/>
      <c r="AE25" s="598"/>
      <c r="AF25" s="599"/>
    </row>
    <row r="26" spans="1:32" ht="18" customHeight="1">
      <c r="A26" s="608"/>
      <c r="B26" s="608"/>
      <c r="C26" s="608"/>
      <c r="D26" s="608"/>
      <c r="E26" s="608"/>
      <c r="F26" s="608"/>
      <c r="G26" s="608"/>
      <c r="H26" s="608"/>
      <c r="I26" s="608"/>
      <c r="J26" s="608"/>
      <c r="K26" s="608"/>
      <c r="L26" s="608"/>
      <c r="M26" s="608"/>
      <c r="N26" s="608"/>
      <c r="O26" s="608"/>
      <c r="P26" s="609"/>
      <c r="Q26" s="609"/>
      <c r="R26" s="610"/>
      <c r="S26" s="611"/>
      <c r="T26" s="611"/>
      <c r="U26" s="607"/>
      <c r="V26" s="607"/>
      <c r="W26" s="607"/>
      <c r="X26" s="607"/>
      <c r="Y26" s="598"/>
      <c r="Z26" s="598"/>
      <c r="AA26" s="598"/>
      <c r="AB26" s="598"/>
      <c r="AC26" s="598"/>
      <c r="AD26" s="598"/>
      <c r="AE26" s="598"/>
      <c r="AF26" s="599"/>
    </row>
    <row r="27" spans="1:32" s="615" customFormat="1" ht="18" customHeight="1">
      <c r="A27" s="612"/>
      <c r="B27" s="612"/>
      <c r="C27" s="612"/>
      <c r="D27" s="612"/>
      <c r="E27" s="612"/>
      <c r="F27" s="612"/>
      <c r="G27" s="612"/>
      <c r="H27" s="612"/>
      <c r="I27" s="612"/>
      <c r="J27" s="612"/>
      <c r="K27" s="612"/>
      <c r="L27" s="612"/>
      <c r="M27" s="612"/>
      <c r="N27" s="612"/>
      <c r="O27" s="612"/>
      <c r="P27" s="613"/>
      <c r="Q27" s="613"/>
      <c r="R27" s="605"/>
      <c r="S27" s="606"/>
      <c r="T27" s="606"/>
      <c r="U27" s="614"/>
      <c r="V27" s="614"/>
      <c r="W27" s="614"/>
      <c r="X27" s="614"/>
      <c r="AF27" s="616"/>
    </row>
    <row r="28" spans="1:32" ht="18.75" customHeight="1">
      <c r="A28" s="617"/>
      <c r="B28" s="617"/>
      <c r="C28" s="617"/>
      <c r="D28" s="617"/>
      <c r="E28" s="617"/>
      <c r="F28" s="617"/>
      <c r="G28" s="617"/>
      <c r="H28" s="617"/>
      <c r="I28" s="617"/>
      <c r="J28" s="617"/>
      <c r="K28" s="617"/>
      <c r="L28" s="617"/>
      <c r="M28" s="617"/>
      <c r="N28" s="618"/>
      <c r="O28" s="618"/>
      <c r="P28" s="619"/>
      <c r="Q28" s="619"/>
      <c r="R28" s="620"/>
      <c r="S28" s="621"/>
      <c r="T28" s="621"/>
      <c r="U28" s="622"/>
      <c r="V28" s="622"/>
      <c r="W28" s="622"/>
      <c r="X28" s="622"/>
      <c r="Y28" s="623"/>
      <c r="Z28" s="623"/>
      <c r="AA28" s="623"/>
      <c r="AB28" s="623"/>
      <c r="AC28" s="623"/>
      <c r="AD28" s="623"/>
      <c r="AE28" s="623"/>
      <c r="AF28" s="624"/>
    </row>
    <row r="29" spans="1:32" ht="12">
      <c r="A29" s="596"/>
      <c r="AF29" s="625"/>
    </row>
    <row r="30" spans="1:32" ht="12">
      <c r="A30" s="596"/>
      <c r="I30" s="626" t="s">
        <v>99</v>
      </c>
      <c r="J30" s="626"/>
      <c r="K30" s="626"/>
      <c r="L30" s="626"/>
      <c r="M30" s="626"/>
      <c r="N30" s="626"/>
      <c r="O30" s="626"/>
      <c r="P30" s="626"/>
      <c r="Q30" s="626"/>
      <c r="R30" s="626"/>
      <c r="S30" s="626"/>
      <c r="T30" s="626"/>
      <c r="U30" s="626"/>
      <c r="V30" s="626"/>
      <c r="W30" s="626"/>
      <c r="X30" s="626"/>
      <c r="Y30" s="626"/>
      <c r="Z30" s="626"/>
      <c r="AA30" s="626"/>
      <c r="AB30" s="626"/>
      <c r="AC30" s="626"/>
      <c r="AD30" s="626"/>
      <c r="AE30" s="626"/>
      <c r="AF30" s="626"/>
    </row>
    <row r="31" spans="1:32" ht="12">
      <c r="A31" s="596"/>
      <c r="AF31" s="625"/>
    </row>
    <row r="32" spans="1:32" ht="12">
      <c r="A32" s="596"/>
      <c r="X32" s="627" t="s">
        <v>100</v>
      </c>
      <c r="Y32" s="624"/>
      <c r="Z32" s="624"/>
      <c r="AA32" s="624"/>
      <c r="AB32" s="624"/>
      <c r="AC32" s="624"/>
      <c r="AD32" s="624"/>
      <c r="AE32" s="624"/>
      <c r="AF32" s="624"/>
    </row>
    <row r="33" spans="1:32" ht="14.25">
      <c r="A33" s="596"/>
      <c r="G33" s="548" t="s">
        <v>101</v>
      </c>
      <c r="N33" s="628"/>
      <c r="O33" s="629">
        <f>Tiesioginės!P4</f>
        <v>0</v>
      </c>
      <c r="P33" s="623"/>
      <c r="Q33" s="623"/>
      <c r="R33" s="623"/>
      <c r="S33" s="623"/>
      <c r="X33" s="627" t="s">
        <v>102</v>
      </c>
      <c r="AF33" s="625"/>
    </row>
    <row r="34" spans="1:32" ht="12">
      <c r="A34" s="596"/>
      <c r="G34" s="548" t="s">
        <v>103</v>
      </c>
      <c r="X34" s="627" t="s">
        <v>104</v>
      </c>
      <c r="AA34" s="624"/>
      <c r="AB34" s="624"/>
      <c r="AC34" s="624"/>
      <c r="AD34" s="624"/>
      <c r="AE34" s="624"/>
      <c r="AF34" s="624"/>
    </row>
    <row r="35" spans="1:32" ht="12">
      <c r="A35" s="630"/>
      <c r="B35" s="631"/>
      <c r="C35" s="631"/>
      <c r="D35" s="631"/>
      <c r="E35" s="631"/>
      <c r="F35" s="631"/>
      <c r="G35" s="631"/>
      <c r="H35" s="631"/>
      <c r="I35" s="631"/>
      <c r="J35" s="631"/>
      <c r="K35" s="631"/>
      <c r="L35" s="631"/>
      <c r="M35" s="631"/>
      <c r="N35" s="631"/>
      <c r="O35" s="631"/>
      <c r="P35" s="631"/>
      <c r="Q35" s="631"/>
      <c r="R35" s="631"/>
      <c r="S35" s="631"/>
      <c r="T35" s="631"/>
      <c r="U35" s="631"/>
      <c r="V35" s="631"/>
      <c r="W35" s="632"/>
      <c r="X35" s="632" t="s">
        <v>105</v>
      </c>
      <c r="Y35" s="631"/>
      <c r="Z35" s="631"/>
      <c r="AA35" s="631"/>
      <c r="AB35" s="631"/>
      <c r="AC35" s="631"/>
      <c r="AD35" s="631"/>
      <c r="AE35" s="631"/>
      <c r="AF35" s="633"/>
    </row>
    <row r="38" spans="1:12" ht="14.25">
      <c r="A38" s="597"/>
      <c r="B38" s="597"/>
      <c r="C38" s="597"/>
      <c r="D38" s="597"/>
      <c r="E38" s="597"/>
      <c r="F38" s="597"/>
      <c r="G38" s="597"/>
      <c r="H38" s="597"/>
      <c r="I38" s="634"/>
      <c r="J38" s="597"/>
      <c r="K38" s="597"/>
      <c r="L38" s="597"/>
    </row>
    <row r="39" spans="1:12" ht="14.25">
      <c r="A39" s="597"/>
      <c r="B39" s="597"/>
      <c r="C39" s="597"/>
      <c r="D39" s="597"/>
      <c r="E39" s="597"/>
      <c r="F39" s="597"/>
      <c r="G39" s="597"/>
      <c r="H39" s="597"/>
      <c r="I39" s="634"/>
      <c r="J39" s="597"/>
      <c r="K39" s="597"/>
      <c r="L39" s="597"/>
    </row>
    <row r="40" spans="1:12" ht="14.25">
      <c r="A40" s="597"/>
      <c r="B40" s="597"/>
      <c r="C40" s="597"/>
      <c r="D40" s="597"/>
      <c r="E40" s="597"/>
      <c r="F40" s="597"/>
      <c r="G40" s="597"/>
      <c r="H40" s="597"/>
      <c r="I40" s="634"/>
      <c r="J40" s="597"/>
      <c r="K40" s="597"/>
      <c r="L40" s="597"/>
    </row>
  </sheetData>
  <mergeCells count="133">
    <mergeCell ref="A1:AF1"/>
    <mergeCell ref="A2:AF2"/>
    <mergeCell ref="V4:Y4"/>
    <mergeCell ref="I6:N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U9:U10"/>
    <mergeCell ref="V9:V10"/>
    <mergeCell ref="W9:W10"/>
    <mergeCell ref="X9:X10"/>
    <mergeCell ref="Y9:Y10"/>
    <mergeCell ref="Z9:Z10"/>
    <mergeCell ref="AE9:AE10"/>
    <mergeCell ref="AF9:AF10"/>
    <mergeCell ref="A11:B11"/>
    <mergeCell ref="C11:D11"/>
    <mergeCell ref="E11:F11"/>
    <mergeCell ref="G11:H11"/>
    <mergeCell ref="I11:J11"/>
    <mergeCell ref="K11:L11"/>
    <mergeCell ref="M11:N11"/>
    <mergeCell ref="U11:V11"/>
    <mergeCell ref="W11:X11"/>
    <mergeCell ref="Y11:Z11"/>
    <mergeCell ref="AE11:AF11"/>
    <mergeCell ref="A12:B12"/>
    <mergeCell ref="C12:D12"/>
    <mergeCell ref="E12:F12"/>
    <mergeCell ref="G12:H12"/>
    <mergeCell ref="I12:J12"/>
    <mergeCell ref="K12:L12"/>
    <mergeCell ref="M12:N12"/>
    <mergeCell ref="U12:V12"/>
    <mergeCell ref="W12:X12"/>
    <mergeCell ref="Y12:Z12"/>
    <mergeCell ref="AE12:AF12"/>
    <mergeCell ref="A13:B13"/>
    <mergeCell ref="C13:D13"/>
    <mergeCell ref="E13:F13"/>
    <mergeCell ref="G13:H13"/>
    <mergeCell ref="I13:J13"/>
    <mergeCell ref="K13:L13"/>
    <mergeCell ref="M13:N13"/>
    <mergeCell ref="U13:V13"/>
    <mergeCell ref="W13:X13"/>
    <mergeCell ref="Y13:Z13"/>
    <mergeCell ref="AE13:AF13"/>
    <mergeCell ref="A14:B14"/>
    <mergeCell ref="C14:D14"/>
    <mergeCell ref="E14:F14"/>
    <mergeCell ref="G14:H14"/>
    <mergeCell ref="I14:J14"/>
    <mergeCell ref="K14:L14"/>
    <mergeCell ref="M14:N14"/>
    <mergeCell ref="U14:V14"/>
    <mergeCell ref="W14:X14"/>
    <mergeCell ref="Y14:Z14"/>
    <mergeCell ref="AE14:AF14"/>
    <mergeCell ref="A15:B15"/>
    <mergeCell ref="C15:D15"/>
    <mergeCell ref="E15:F15"/>
    <mergeCell ref="G15:H15"/>
    <mergeCell ref="I15:J15"/>
    <mergeCell ref="K15:L15"/>
    <mergeCell ref="M15:N15"/>
    <mergeCell ref="U15:V15"/>
    <mergeCell ref="W15:X15"/>
    <mergeCell ref="Y15:Z15"/>
    <mergeCell ref="AE15:AF15"/>
    <mergeCell ref="A16:B16"/>
    <mergeCell ref="C16:D16"/>
    <mergeCell ref="E16:F16"/>
    <mergeCell ref="G16:H16"/>
    <mergeCell ref="I16:J16"/>
    <mergeCell ref="K16:L16"/>
    <mergeCell ref="M16:N16"/>
    <mergeCell ref="U16:V16"/>
    <mergeCell ref="W16:X16"/>
    <mergeCell ref="Y16:Z16"/>
    <mergeCell ref="AE16:AF16"/>
    <mergeCell ref="A17:B17"/>
    <mergeCell ref="C17:D17"/>
    <mergeCell ref="E17:F17"/>
    <mergeCell ref="G17:H17"/>
    <mergeCell ref="I17:J17"/>
    <mergeCell ref="K17:L17"/>
    <mergeCell ref="M17:N17"/>
    <mergeCell ref="U17:V17"/>
    <mergeCell ref="W17:X17"/>
    <mergeCell ref="Y17:Z17"/>
    <mergeCell ref="AE17:AF17"/>
    <mergeCell ref="A18:B18"/>
    <mergeCell ref="C18:D18"/>
    <mergeCell ref="E18:F18"/>
    <mergeCell ref="G18:H18"/>
    <mergeCell ref="I18:J18"/>
    <mergeCell ref="K18:L18"/>
    <mergeCell ref="M18:N18"/>
    <mergeCell ref="U18:V18"/>
    <mergeCell ref="W18:X18"/>
    <mergeCell ref="Y18:Z18"/>
    <mergeCell ref="AE18:AF18"/>
    <mergeCell ref="A19:N20"/>
    <mergeCell ref="U19:V20"/>
    <mergeCell ref="W19:X20"/>
    <mergeCell ref="Y19:Z20"/>
    <mergeCell ref="AE19:AF20"/>
    <mergeCell ref="O20:P20"/>
    <mergeCell ref="Q20:R20"/>
    <mergeCell ref="S20:T20"/>
    <mergeCell ref="AA20:AB20"/>
    <mergeCell ref="AC20:AD20"/>
    <mergeCell ref="A24:O24"/>
    <mergeCell ref="A25:O25"/>
    <mergeCell ref="V25:W25"/>
    <mergeCell ref="A26:O26"/>
    <mergeCell ref="A27:O27"/>
    <mergeCell ref="A28:M28"/>
    <mergeCell ref="I30:AF30"/>
    <mergeCell ref="Y32:AF32"/>
    <mergeCell ref="AA34:AF34"/>
  </mergeCells>
  <printOptions horizontalCentered="1"/>
  <pageMargins left="0.22013888888888888" right="0.2298611111111111" top="0.45" bottom="0.279861111111111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SheetLayoutView="100" workbookViewId="0" topLeftCell="A10">
      <selection activeCell="A25" sqref="A25"/>
    </sheetView>
  </sheetViews>
  <sheetFormatPr defaultColWidth="9.140625" defaultRowHeight="12.75"/>
  <cols>
    <col min="1" max="6" width="5.7109375" style="0" customWidth="1"/>
    <col min="7" max="7" width="4.140625" style="0" customWidth="1"/>
    <col min="8" max="10" width="5.7109375" style="0" customWidth="1"/>
    <col min="11" max="12" width="5.7109375" style="635" customWidth="1"/>
    <col min="13" max="17" width="4.00390625" style="0" customWidth="1"/>
  </cols>
  <sheetData>
    <row r="1" spans="1:16" ht="12">
      <c r="A1" s="636"/>
      <c r="B1" s="636"/>
      <c r="C1" s="636"/>
      <c r="D1" s="636"/>
      <c r="E1" s="636"/>
      <c r="F1" s="636"/>
      <c r="G1" s="636"/>
      <c r="H1" s="636"/>
      <c r="I1" s="636"/>
      <c r="J1" s="636"/>
      <c r="K1" s="637"/>
      <c r="L1" s="637"/>
      <c r="M1" s="636"/>
      <c r="N1" s="636"/>
      <c r="O1" s="636"/>
      <c r="P1" s="636"/>
    </row>
    <row r="2" spans="1:16" ht="12">
      <c r="A2" s="636"/>
      <c r="B2" s="636"/>
      <c r="C2" s="636"/>
      <c r="D2" s="636"/>
      <c r="E2" s="636"/>
      <c r="F2" s="636"/>
      <c r="G2" s="636"/>
      <c r="H2" s="636"/>
      <c r="I2" s="636"/>
      <c r="J2" s="636"/>
      <c r="K2" s="637"/>
      <c r="L2" s="637"/>
      <c r="M2" s="636"/>
      <c r="N2" s="636"/>
      <c r="O2" s="636"/>
      <c r="P2" s="636"/>
    </row>
    <row r="3" spans="1:16" ht="12">
      <c r="A3" s="636"/>
      <c r="B3" s="636"/>
      <c r="C3" s="636"/>
      <c r="D3" s="636"/>
      <c r="E3" s="636"/>
      <c r="F3" s="636"/>
      <c r="G3" s="636"/>
      <c r="H3" s="636"/>
      <c r="I3" s="636"/>
      <c r="J3" s="636"/>
      <c r="K3" s="637"/>
      <c r="L3" s="637"/>
      <c r="M3" s="636"/>
      <c r="N3" s="636"/>
      <c r="O3" s="636"/>
      <c r="P3" s="636"/>
    </row>
    <row r="4" spans="1:17" ht="12">
      <c r="A4" s="638" t="s">
        <v>106</v>
      </c>
      <c r="B4" s="636"/>
      <c r="C4" s="636"/>
      <c r="D4" s="636"/>
      <c r="E4" s="639" t="str">
        <f>Tiesioginės!E6</f>
        <v>UAB "……………………"</v>
      </c>
      <c r="F4" s="639"/>
      <c r="G4" s="639"/>
      <c r="H4" s="639"/>
      <c r="I4" s="639" t="s">
        <v>107</v>
      </c>
      <c r="K4" s="637"/>
      <c r="L4" s="640" t="s">
        <v>108</v>
      </c>
      <c r="M4" s="641" t="str">
        <f>Tiesioginės!F4</f>
        <v>2009 01 01</v>
      </c>
      <c r="N4" s="641"/>
      <c r="O4" s="641"/>
      <c r="P4" s="641"/>
      <c r="Q4" s="641"/>
    </row>
    <row r="5" spans="1:16" ht="12">
      <c r="A5" s="638" t="s">
        <v>109</v>
      </c>
      <c r="B5" s="636"/>
      <c r="C5" s="636"/>
      <c r="D5" s="636"/>
      <c r="E5" s="636"/>
      <c r="F5" s="636"/>
      <c r="G5" s="642">
        <f>Tiesioginės!K17</f>
        <v>0</v>
      </c>
      <c r="H5" s="642"/>
      <c r="I5" s="642"/>
      <c r="J5" s="642"/>
      <c r="K5" s="637"/>
      <c r="L5" s="637"/>
      <c r="M5" s="636"/>
      <c r="N5" s="636"/>
      <c r="O5" s="636"/>
      <c r="P5" s="636"/>
    </row>
    <row r="6" spans="1:16" ht="12">
      <c r="A6" s="636"/>
      <c r="B6" s="636"/>
      <c r="C6" s="636"/>
      <c r="D6" s="636"/>
      <c r="E6" s="636"/>
      <c r="F6" s="636"/>
      <c r="G6" s="636"/>
      <c r="H6" s="636"/>
      <c r="I6" s="636"/>
      <c r="J6" s="636"/>
      <c r="K6" s="637"/>
      <c r="L6" s="637"/>
      <c r="M6" s="636"/>
      <c r="N6" s="636"/>
      <c r="O6" s="636"/>
      <c r="P6" s="636"/>
    </row>
    <row r="7" spans="1:16" ht="12">
      <c r="A7" s="636"/>
      <c r="B7" s="636"/>
      <c r="C7" s="636"/>
      <c r="D7" s="636"/>
      <c r="E7" s="636"/>
      <c r="F7" s="636"/>
      <c r="G7" s="636"/>
      <c r="H7" s="636"/>
      <c r="I7" s="636"/>
      <c r="J7" s="636"/>
      <c r="K7" s="637"/>
      <c r="L7" s="637"/>
      <c r="M7" s="636"/>
      <c r="N7" s="636"/>
      <c r="O7" s="636"/>
      <c r="P7" s="636"/>
    </row>
    <row r="8" spans="1:16" ht="12">
      <c r="A8" s="638" t="s">
        <v>110</v>
      </c>
      <c r="B8" s="636"/>
      <c r="C8" s="636"/>
      <c r="D8" s="643">
        <f>Tiesioginės!K16</f>
        <v>0</v>
      </c>
      <c r="E8" s="644"/>
      <c r="F8" s="645"/>
      <c r="G8" s="636"/>
      <c r="H8" s="638" t="s">
        <v>111</v>
      </c>
      <c r="I8" s="636"/>
      <c r="J8" s="646">
        <f>Tiesioginės!K15</f>
        <v>0</v>
      </c>
      <c r="K8" s="647"/>
      <c r="L8" s="648"/>
      <c r="M8" s="645"/>
      <c r="N8" s="638" t="s">
        <v>112</v>
      </c>
      <c r="O8" s="636"/>
      <c r="P8" s="649">
        <f>Tiesioginės!K19</f>
        <v>0</v>
      </c>
    </row>
    <row r="9" spans="1:16" ht="12">
      <c r="A9" s="636"/>
      <c r="B9" s="636"/>
      <c r="C9" s="636"/>
      <c r="D9" s="636"/>
      <c r="E9" s="636"/>
      <c r="F9" s="636"/>
      <c r="G9" s="636"/>
      <c r="H9" s="636"/>
      <c r="I9" s="636"/>
      <c r="J9" s="636"/>
      <c r="K9" s="637"/>
      <c r="L9" s="637"/>
      <c r="M9" s="636"/>
      <c r="N9" s="636"/>
      <c r="O9" s="636"/>
      <c r="P9" s="636"/>
    </row>
    <row r="10" spans="1:17" ht="12">
      <c r="A10" s="650"/>
      <c r="B10" s="650"/>
      <c r="C10" s="650"/>
      <c r="D10" s="650"/>
      <c r="E10" s="650"/>
      <c r="F10" s="650"/>
      <c r="G10" s="650"/>
      <c r="H10" s="650"/>
      <c r="I10" s="650"/>
      <c r="J10" s="650"/>
      <c r="K10" s="651"/>
      <c r="L10" s="651"/>
      <c r="M10" s="650"/>
      <c r="N10" s="650"/>
      <c r="O10" s="650"/>
      <c r="P10" s="650"/>
      <c r="Q10" s="650"/>
    </row>
    <row r="11" spans="1:17" ht="12">
      <c r="A11" s="650"/>
      <c r="B11" s="650"/>
      <c r="C11" s="650"/>
      <c r="D11" s="650"/>
      <c r="E11" s="650"/>
      <c r="F11" s="650"/>
      <c r="G11" s="650"/>
      <c r="H11" s="650"/>
      <c r="I11" s="650"/>
      <c r="J11" s="650"/>
      <c r="K11" s="651"/>
      <c r="L11" s="651"/>
      <c r="M11" s="650"/>
      <c r="N11" s="650"/>
      <c r="O11" s="650"/>
      <c r="P11" s="650"/>
      <c r="Q11" s="650"/>
    </row>
    <row r="12" spans="1:17" ht="26.25" customHeight="1">
      <c r="A12" s="652" t="s">
        <v>113</v>
      </c>
      <c r="B12" s="652"/>
      <c r="C12" s="652"/>
      <c r="D12" s="652"/>
      <c r="E12" s="652"/>
      <c r="F12" s="652" t="s">
        <v>114</v>
      </c>
      <c r="G12" s="652"/>
      <c r="H12" s="652" t="s">
        <v>115</v>
      </c>
      <c r="I12" s="652"/>
      <c r="J12" s="652"/>
      <c r="K12" s="653" t="s">
        <v>116</v>
      </c>
      <c r="L12" s="653"/>
      <c r="M12" s="652" t="s">
        <v>117</v>
      </c>
      <c r="N12" s="652"/>
      <c r="O12" s="652"/>
      <c r="P12" s="652"/>
      <c r="Q12" s="652"/>
    </row>
    <row r="13" spans="1:17" ht="26.25" customHeight="1">
      <c r="A13" s="654" t="s">
        <v>118</v>
      </c>
      <c r="B13" s="654"/>
      <c r="C13" s="654"/>
      <c r="D13" s="654"/>
      <c r="E13" s="654"/>
      <c r="F13" s="655" t="s">
        <v>119</v>
      </c>
      <c r="G13" s="655"/>
      <c r="H13" s="655"/>
      <c r="I13" s="655"/>
      <c r="J13" s="655"/>
      <c r="K13" s="656">
        <v>10</v>
      </c>
      <c r="L13" s="656"/>
      <c r="M13" s="657">
        <f>ROUND(H13*K13,2)</f>
        <v>0</v>
      </c>
      <c r="N13" s="657"/>
      <c r="O13" s="657"/>
      <c r="P13" s="657"/>
      <c r="Q13" s="657"/>
    </row>
    <row r="14" spans="1:17" ht="27.75" customHeight="1">
      <c r="A14" s="658" t="s">
        <v>120</v>
      </c>
      <c r="B14" s="658"/>
      <c r="C14" s="658"/>
      <c r="D14" s="658"/>
      <c r="E14" s="658"/>
      <c r="F14" s="659" t="s">
        <v>119</v>
      </c>
      <c r="G14" s="659"/>
      <c r="H14" s="659"/>
      <c r="I14" s="659"/>
      <c r="J14" s="659"/>
      <c r="K14" s="660">
        <v>5</v>
      </c>
      <c r="L14" s="660"/>
      <c r="M14" s="661">
        <f>ROUND(H14*K14,2)</f>
        <v>0</v>
      </c>
      <c r="N14" s="661"/>
      <c r="O14" s="661"/>
      <c r="P14" s="661"/>
      <c r="Q14" s="661"/>
    </row>
    <row r="15" spans="1:17" ht="57" customHeight="1">
      <c r="A15" s="658"/>
      <c r="B15" s="658"/>
      <c r="C15" s="658"/>
      <c r="D15" s="658"/>
      <c r="E15" s="658"/>
      <c r="F15" s="659"/>
      <c r="G15" s="659"/>
      <c r="H15" s="659"/>
      <c r="I15" s="659"/>
      <c r="J15" s="659"/>
      <c r="K15" s="660"/>
      <c r="L15" s="660"/>
      <c r="M15" s="661">
        <f aca="true" t="shared" si="0" ref="M15:M24">ROUND(H15*K15,2)</f>
        <v>0</v>
      </c>
      <c r="N15" s="661"/>
      <c r="O15" s="661"/>
      <c r="P15" s="661"/>
      <c r="Q15" s="661"/>
    </row>
    <row r="16" spans="1:17" ht="26.25" customHeight="1">
      <c r="A16" s="662"/>
      <c r="B16" s="662"/>
      <c r="C16" s="662"/>
      <c r="D16" s="662"/>
      <c r="E16" s="662"/>
      <c r="F16" s="659"/>
      <c r="G16" s="659"/>
      <c r="H16" s="659"/>
      <c r="I16" s="659"/>
      <c r="J16" s="659"/>
      <c r="K16" s="660"/>
      <c r="L16" s="660"/>
      <c r="M16" s="661">
        <f t="shared" si="0"/>
        <v>0</v>
      </c>
      <c r="N16" s="661"/>
      <c r="O16" s="661"/>
      <c r="P16" s="661"/>
      <c r="Q16" s="661"/>
    </row>
    <row r="17" spans="1:17" ht="26.25" customHeight="1">
      <c r="A17" s="662"/>
      <c r="B17" s="662"/>
      <c r="C17" s="662"/>
      <c r="D17" s="662"/>
      <c r="E17" s="662"/>
      <c r="F17" s="659"/>
      <c r="G17" s="659"/>
      <c r="H17" s="659"/>
      <c r="I17" s="659"/>
      <c r="J17" s="659"/>
      <c r="K17" s="660"/>
      <c r="L17" s="660"/>
      <c r="M17" s="661">
        <f t="shared" si="0"/>
        <v>0</v>
      </c>
      <c r="N17" s="661"/>
      <c r="O17" s="661"/>
      <c r="P17" s="661"/>
      <c r="Q17" s="661"/>
    </row>
    <row r="18" spans="1:17" ht="26.25" customHeight="1">
      <c r="A18" s="662"/>
      <c r="B18" s="662"/>
      <c r="C18" s="662"/>
      <c r="D18" s="662"/>
      <c r="E18" s="662"/>
      <c r="F18" s="659"/>
      <c r="G18" s="659"/>
      <c r="H18" s="659"/>
      <c r="I18" s="659"/>
      <c r="J18" s="659"/>
      <c r="K18" s="660"/>
      <c r="L18" s="660"/>
      <c r="M18" s="661">
        <f t="shared" si="0"/>
        <v>0</v>
      </c>
      <c r="N18" s="661"/>
      <c r="O18" s="661"/>
      <c r="P18" s="661"/>
      <c r="Q18" s="661"/>
    </row>
    <row r="19" spans="1:17" ht="26.25" customHeight="1">
      <c r="A19" s="662"/>
      <c r="B19" s="662"/>
      <c r="C19" s="662"/>
      <c r="D19" s="662"/>
      <c r="E19" s="662"/>
      <c r="F19" s="659"/>
      <c r="G19" s="659"/>
      <c r="H19" s="659"/>
      <c r="I19" s="659"/>
      <c r="J19" s="659"/>
      <c r="K19" s="660"/>
      <c r="L19" s="660"/>
      <c r="M19" s="661">
        <f t="shared" si="0"/>
        <v>0</v>
      </c>
      <c r="N19" s="661"/>
      <c r="O19" s="661"/>
      <c r="P19" s="661"/>
      <c r="Q19" s="661"/>
    </row>
    <row r="20" spans="1:17" ht="26.25" customHeight="1">
      <c r="A20" s="662"/>
      <c r="B20" s="662"/>
      <c r="C20" s="662"/>
      <c r="D20" s="662"/>
      <c r="E20" s="662"/>
      <c r="F20" s="659"/>
      <c r="G20" s="659"/>
      <c r="H20" s="659"/>
      <c r="I20" s="659"/>
      <c r="J20" s="659"/>
      <c r="K20" s="660"/>
      <c r="L20" s="660"/>
      <c r="M20" s="661">
        <f t="shared" si="0"/>
        <v>0</v>
      </c>
      <c r="N20" s="661"/>
      <c r="O20" s="661"/>
      <c r="P20" s="661"/>
      <c r="Q20" s="661"/>
    </row>
    <row r="21" spans="1:17" ht="26.25" customHeight="1">
      <c r="A21" s="662"/>
      <c r="B21" s="662"/>
      <c r="C21" s="662"/>
      <c r="D21" s="662"/>
      <c r="E21" s="662"/>
      <c r="F21" s="659"/>
      <c r="G21" s="659"/>
      <c r="H21" s="659"/>
      <c r="I21" s="659"/>
      <c r="J21" s="659"/>
      <c r="K21" s="660"/>
      <c r="L21" s="660"/>
      <c r="M21" s="661">
        <f t="shared" si="0"/>
        <v>0</v>
      </c>
      <c r="N21" s="661"/>
      <c r="O21" s="661"/>
      <c r="P21" s="661"/>
      <c r="Q21" s="661"/>
    </row>
    <row r="22" spans="1:17" ht="26.25" customHeight="1">
      <c r="A22" s="662"/>
      <c r="B22" s="662"/>
      <c r="C22" s="662"/>
      <c r="D22" s="662"/>
      <c r="E22" s="662"/>
      <c r="F22" s="659"/>
      <c r="G22" s="659"/>
      <c r="H22" s="659"/>
      <c r="I22" s="659"/>
      <c r="J22" s="659"/>
      <c r="K22" s="660"/>
      <c r="L22" s="660"/>
      <c r="M22" s="661">
        <f t="shared" si="0"/>
        <v>0</v>
      </c>
      <c r="N22" s="661"/>
      <c r="O22" s="661"/>
      <c r="P22" s="661"/>
      <c r="Q22" s="661"/>
    </row>
    <row r="23" spans="1:17" ht="26.25" customHeight="1">
      <c r="A23" s="662"/>
      <c r="B23" s="662"/>
      <c r="C23" s="662"/>
      <c r="D23" s="662"/>
      <c r="E23" s="662"/>
      <c r="F23" s="659"/>
      <c r="G23" s="659"/>
      <c r="H23" s="659"/>
      <c r="I23" s="659"/>
      <c r="J23" s="659"/>
      <c r="K23" s="660"/>
      <c r="L23" s="660"/>
      <c r="M23" s="661">
        <f t="shared" si="0"/>
        <v>0</v>
      </c>
      <c r="N23" s="661"/>
      <c r="O23" s="661"/>
      <c r="P23" s="661"/>
      <c r="Q23" s="661"/>
    </row>
    <row r="24" spans="1:17" ht="26.25" customHeight="1">
      <c r="A24" s="663"/>
      <c r="B24" s="663"/>
      <c r="C24" s="663"/>
      <c r="D24" s="663"/>
      <c r="E24" s="663"/>
      <c r="F24" s="664"/>
      <c r="G24" s="664"/>
      <c r="H24" s="664"/>
      <c r="I24" s="664"/>
      <c r="J24" s="664"/>
      <c r="K24" s="665"/>
      <c r="L24" s="665"/>
      <c r="M24" s="666">
        <f t="shared" si="0"/>
        <v>0</v>
      </c>
      <c r="N24" s="666"/>
      <c r="O24" s="666"/>
      <c r="P24" s="666"/>
      <c r="Q24" s="666"/>
    </row>
    <row r="25" ht="12.75" customHeight="1"/>
    <row r="26" ht="12.75" customHeight="1"/>
    <row r="27" spans="1:16" ht="12.75" customHeight="1">
      <c r="A27" s="667" t="s">
        <v>121</v>
      </c>
      <c r="D27" s="639"/>
      <c r="E27" s="639"/>
      <c r="F27" s="639"/>
      <c r="G27" s="639"/>
      <c r="H27" s="636"/>
      <c r="I27" s="667" t="s">
        <v>122</v>
      </c>
      <c r="L27" s="668"/>
      <c r="M27" s="639"/>
      <c r="N27" s="639"/>
      <c r="O27" s="639"/>
      <c r="P27" s="639"/>
    </row>
    <row r="28" spans="4:12" ht="12.75" customHeight="1">
      <c r="D28" s="669" t="s">
        <v>123</v>
      </c>
      <c r="L28" s="670" t="s">
        <v>123</v>
      </c>
    </row>
    <row r="30" spans="4:15" ht="12">
      <c r="D30" s="641" t="str">
        <f>Tiesioginės!F4</f>
        <v>2009 01 01</v>
      </c>
      <c r="E30" s="641"/>
      <c r="F30" s="641"/>
      <c r="L30" s="641">
        <f>Tiesioginės!P6</f>
        <v>0</v>
      </c>
      <c r="M30" s="641"/>
      <c r="N30" s="641"/>
      <c r="O30" s="641"/>
    </row>
    <row r="31" spans="5:13" ht="12">
      <c r="E31" s="669" t="s">
        <v>124</v>
      </c>
      <c r="M31" s="669" t="s">
        <v>124</v>
      </c>
    </row>
    <row r="35" spans="1:15" ht="12">
      <c r="A35" s="667" t="s">
        <v>125</v>
      </c>
      <c r="D35" s="639"/>
      <c r="E35" s="639"/>
      <c r="F35" s="639"/>
      <c r="G35" s="639"/>
      <c r="H35" s="639"/>
      <c r="L35" s="668"/>
      <c r="M35" s="639"/>
      <c r="N35" s="639"/>
      <c r="O35" s="639"/>
    </row>
    <row r="36" spans="4:13" ht="12">
      <c r="D36" s="669" t="s">
        <v>123</v>
      </c>
      <c r="E36" s="669"/>
      <c r="M36" s="669" t="s">
        <v>124</v>
      </c>
    </row>
  </sheetData>
  <mergeCells count="69">
    <mergeCell ref="M4:Q4"/>
    <mergeCell ref="G5:J5"/>
    <mergeCell ref="A12:E12"/>
    <mergeCell ref="F12:G12"/>
    <mergeCell ref="H12:J12"/>
    <mergeCell ref="K12:L12"/>
    <mergeCell ref="M12:Q12"/>
    <mergeCell ref="A13:E13"/>
    <mergeCell ref="F13:G13"/>
    <mergeCell ref="H13:J13"/>
    <mergeCell ref="K13:L13"/>
    <mergeCell ref="M13:Q13"/>
    <mergeCell ref="A14:E14"/>
    <mergeCell ref="F14:G14"/>
    <mergeCell ref="H14:J14"/>
    <mergeCell ref="K14:L14"/>
    <mergeCell ref="M14:Q14"/>
    <mergeCell ref="A15:E15"/>
    <mergeCell ref="F15:G15"/>
    <mergeCell ref="H15:J15"/>
    <mergeCell ref="K15:L15"/>
    <mergeCell ref="M15:Q15"/>
    <mergeCell ref="A16:E16"/>
    <mergeCell ref="F16:G16"/>
    <mergeCell ref="H16:J16"/>
    <mergeCell ref="K16:L16"/>
    <mergeCell ref="M16:Q16"/>
    <mergeCell ref="A17:E17"/>
    <mergeCell ref="F17:G17"/>
    <mergeCell ref="H17:J17"/>
    <mergeCell ref="K17:L17"/>
    <mergeCell ref="M17:Q17"/>
    <mergeCell ref="A18:E18"/>
    <mergeCell ref="F18:G18"/>
    <mergeCell ref="H18:J18"/>
    <mergeCell ref="K18:L18"/>
    <mergeCell ref="M18:Q18"/>
    <mergeCell ref="A19:E19"/>
    <mergeCell ref="F19:G19"/>
    <mergeCell ref="H19:J19"/>
    <mergeCell ref="K19:L19"/>
    <mergeCell ref="M19:Q19"/>
    <mergeCell ref="A20:E20"/>
    <mergeCell ref="F20:G20"/>
    <mergeCell ref="H20:J20"/>
    <mergeCell ref="K20:L20"/>
    <mergeCell ref="M20:Q20"/>
    <mergeCell ref="A21:E21"/>
    <mergeCell ref="F21:G21"/>
    <mergeCell ref="H21:J21"/>
    <mergeCell ref="K21:L21"/>
    <mergeCell ref="M21:Q21"/>
    <mergeCell ref="A22:E22"/>
    <mergeCell ref="F22:G22"/>
    <mergeCell ref="H22:J22"/>
    <mergeCell ref="K22:L22"/>
    <mergeCell ref="M22:Q22"/>
    <mergeCell ref="A23:E23"/>
    <mergeCell ref="F23:G23"/>
    <mergeCell ref="H23:J23"/>
    <mergeCell ref="K23:L23"/>
    <mergeCell ref="M23:Q23"/>
    <mergeCell ref="A24:E24"/>
    <mergeCell ref="F24:G24"/>
    <mergeCell ref="H24:J24"/>
    <mergeCell ref="K24:L24"/>
    <mergeCell ref="M24:Q24"/>
    <mergeCell ref="D30:F30"/>
    <mergeCell ref="L30:O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X200"/>
  <sheetViews>
    <sheetView view="pageBreakPreview" zoomScaleSheetLayoutView="100" workbookViewId="0" topLeftCell="A1">
      <pane ySplit="765" topLeftCell="A1" activePane="bottomLeft" state="split"/>
      <selection pane="topLeft" activeCell="A1" sqref="A1"/>
      <selection pane="bottomLeft" activeCell="A25" sqref="A25"/>
    </sheetView>
  </sheetViews>
  <sheetFormatPr defaultColWidth="9.140625" defaultRowHeight="12.75"/>
  <cols>
    <col min="1" max="1" width="8.8515625" style="0" customWidth="1"/>
    <col min="2" max="2" width="10.00390625" style="0" customWidth="1"/>
    <col min="4" max="4" width="9.7109375" style="0" customWidth="1"/>
    <col min="5" max="5" width="9.28125" style="0" customWidth="1"/>
    <col min="6" max="6" width="9.57421875" style="0" customWidth="1"/>
    <col min="8" max="10" width="9.7109375" style="0" customWidth="1"/>
    <col min="12" max="12" width="9.7109375" style="0" customWidth="1"/>
    <col min="13" max="13" width="9.28125" style="0" customWidth="1"/>
    <col min="14" max="14" width="9.57421875" style="0" customWidth="1"/>
    <col min="16" max="18" width="9.7109375" style="0" customWidth="1"/>
    <col min="20" max="20" width="9.7109375" style="0" customWidth="1"/>
    <col min="21" max="21" width="9.28125" style="0" customWidth="1"/>
    <col min="22" max="22" width="9.57421875" style="0" customWidth="1"/>
    <col min="24" max="26" width="9.7109375" style="0" customWidth="1"/>
    <col min="28" max="28" width="9.7109375" style="0" customWidth="1"/>
    <col min="29" max="29" width="9.28125" style="0" customWidth="1"/>
    <col min="30" max="30" width="9.57421875" style="0" customWidth="1"/>
    <col min="32" max="34" width="9.7109375" style="0" customWidth="1"/>
    <col min="35" max="35" width="8.8515625" style="0" customWidth="1"/>
    <col min="36" max="36" width="10.00390625" style="0" customWidth="1"/>
    <col min="38" max="38" width="9.7109375" style="0" customWidth="1"/>
    <col min="39" max="39" width="9.28125" style="0" customWidth="1"/>
    <col min="40" max="40" width="9.57421875" style="0" customWidth="1"/>
    <col min="42" max="44" width="9.7109375" style="0" customWidth="1"/>
    <col min="46" max="46" width="9.7109375" style="0" customWidth="1"/>
    <col min="47" max="47" width="9.28125" style="0" customWidth="1"/>
    <col min="48" max="48" width="9.57421875" style="0" customWidth="1"/>
    <col min="50" max="52" width="9.7109375" style="0" customWidth="1"/>
    <col min="54" max="54" width="9.7109375" style="0" customWidth="1"/>
    <col min="55" max="55" width="9.28125" style="0" customWidth="1"/>
    <col min="56" max="56" width="9.57421875" style="0" customWidth="1"/>
    <col min="58" max="60" width="9.7109375" style="0" customWidth="1"/>
    <col min="62" max="62" width="9.7109375" style="0" customWidth="1"/>
    <col min="63" max="63" width="9.28125" style="0" customWidth="1"/>
    <col min="64" max="64" width="9.57421875" style="0" customWidth="1"/>
    <col min="66" max="68" width="9.7109375" style="0" customWidth="1"/>
    <col min="69" max="69" width="8.421875" style="671" customWidth="1"/>
    <col min="70" max="70" width="8.57421875" style="671" customWidth="1"/>
    <col min="71" max="71" width="9.140625" style="671" customWidth="1"/>
    <col min="72" max="72" width="9.7109375" style="671" customWidth="1"/>
    <col min="73" max="73" width="9.28125" style="671" customWidth="1"/>
    <col min="74" max="74" width="9.57421875" style="671" customWidth="1"/>
    <col min="75" max="75" width="9.00390625" style="671" customWidth="1"/>
    <col min="76" max="78" width="9.7109375" style="671" customWidth="1"/>
    <col min="79" max="79" width="9.140625" style="671" customWidth="1"/>
    <col min="80" max="80" width="9.7109375" style="671" customWidth="1"/>
    <col min="81" max="81" width="9.28125" style="671" customWidth="1"/>
    <col min="82" max="82" width="9.57421875" style="671" customWidth="1"/>
    <col min="83" max="83" width="9.00390625" style="671" customWidth="1"/>
    <col min="84" max="86" width="9.7109375" style="671" customWidth="1"/>
    <col min="87" max="87" width="9.140625" style="671" customWidth="1"/>
    <col min="88" max="88" width="9.7109375" style="671" customWidth="1"/>
    <col min="89" max="89" width="9.28125" style="671" customWidth="1"/>
    <col min="90" max="90" width="9.57421875" style="671" customWidth="1"/>
    <col min="91" max="91" width="9.00390625" style="671" customWidth="1"/>
    <col min="92" max="94" width="9.7109375" style="671" customWidth="1"/>
    <col min="95" max="95" width="9.140625" style="671" customWidth="1"/>
    <col min="96" max="96" width="9.7109375" style="671" customWidth="1"/>
    <col min="97" max="97" width="9.28125" style="671" customWidth="1"/>
    <col min="98" max="98" width="9.57421875" style="671" customWidth="1"/>
    <col min="99" max="99" width="9.00390625" style="671" customWidth="1"/>
    <col min="100" max="102" width="9.7109375" style="671" customWidth="1"/>
  </cols>
  <sheetData>
    <row r="1" spans="1:102" ht="12">
      <c r="A1" s="672" t="s">
        <v>126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  <c r="AE1" s="672"/>
      <c r="AF1" s="672"/>
      <c r="AG1" s="672"/>
      <c r="AH1" s="672"/>
      <c r="AI1" s="673" t="s">
        <v>127</v>
      </c>
      <c r="AJ1" s="673"/>
      <c r="AK1" s="673"/>
      <c r="AL1" s="673"/>
      <c r="AM1" s="673"/>
      <c r="AN1" s="673"/>
      <c r="AO1" s="673"/>
      <c r="AP1" s="673"/>
      <c r="AQ1" s="673"/>
      <c r="AR1" s="673"/>
      <c r="AS1" s="673"/>
      <c r="AT1" s="673"/>
      <c r="AU1" s="673"/>
      <c r="AV1" s="673"/>
      <c r="AW1" s="673"/>
      <c r="AX1" s="673"/>
      <c r="AY1" s="673"/>
      <c r="AZ1" s="673"/>
      <c r="BA1" s="673"/>
      <c r="BB1" s="673"/>
      <c r="BC1" s="673"/>
      <c r="BD1" s="673"/>
      <c r="BE1" s="673"/>
      <c r="BF1" s="673"/>
      <c r="BG1" s="673"/>
      <c r="BH1" s="673"/>
      <c r="BI1" s="673"/>
      <c r="BJ1" s="673"/>
      <c r="BK1" s="673"/>
      <c r="BL1" s="673"/>
      <c r="BM1" s="673"/>
      <c r="BN1" s="673"/>
      <c r="BO1" s="673"/>
      <c r="BP1" s="673"/>
      <c r="BQ1" s="674" t="s">
        <v>128</v>
      </c>
      <c r="BR1" s="674"/>
      <c r="BS1" s="674"/>
      <c r="BT1" s="674"/>
      <c r="BU1" s="674"/>
      <c r="BV1" s="674"/>
      <c r="BW1" s="674"/>
      <c r="BX1" s="674"/>
      <c r="BY1" s="674"/>
      <c r="BZ1" s="674"/>
      <c r="CA1" s="674"/>
      <c r="CB1" s="674"/>
      <c r="CC1" s="674"/>
      <c r="CD1" s="674"/>
      <c r="CE1" s="674"/>
      <c r="CF1" s="674"/>
      <c r="CG1" s="674"/>
      <c r="CH1" s="674"/>
      <c r="CI1" s="674"/>
      <c r="CJ1" s="674"/>
      <c r="CK1" s="674"/>
      <c r="CL1" s="674"/>
      <c r="CM1" s="674"/>
      <c r="CN1" s="674"/>
      <c r="CO1" s="674"/>
      <c r="CP1" s="674"/>
      <c r="CQ1" s="674"/>
      <c r="CR1" s="674"/>
      <c r="CS1" s="674"/>
      <c r="CT1" s="674"/>
      <c r="CU1" s="674"/>
      <c r="CV1" s="674"/>
      <c r="CW1" s="674"/>
      <c r="CX1" s="674"/>
    </row>
    <row r="2" spans="1:102" ht="12">
      <c r="A2" s="675" t="s">
        <v>129</v>
      </c>
      <c r="B2" s="675" t="s">
        <v>130</v>
      </c>
      <c r="C2" s="676" t="s">
        <v>131</v>
      </c>
      <c r="D2" s="675" t="s">
        <v>132</v>
      </c>
      <c r="E2" s="675" t="s">
        <v>133</v>
      </c>
      <c r="F2" s="675" t="s">
        <v>134</v>
      </c>
      <c r="G2" s="675" t="s">
        <v>135</v>
      </c>
      <c r="H2" s="675" t="s">
        <v>136</v>
      </c>
      <c r="I2" s="675" t="s">
        <v>137</v>
      </c>
      <c r="J2" s="675" t="s">
        <v>138</v>
      </c>
      <c r="K2" s="675" t="s">
        <v>139</v>
      </c>
      <c r="L2" s="675" t="s">
        <v>140</v>
      </c>
      <c r="M2" s="675" t="s">
        <v>141</v>
      </c>
      <c r="N2" s="675" t="s">
        <v>142</v>
      </c>
      <c r="O2" s="675" t="s">
        <v>143</v>
      </c>
      <c r="P2" s="675" t="s">
        <v>144</v>
      </c>
      <c r="Q2" s="675" t="s">
        <v>145</v>
      </c>
      <c r="R2" s="675" t="s">
        <v>146</v>
      </c>
      <c r="S2" s="676" t="s">
        <v>147</v>
      </c>
      <c r="T2" s="675" t="s">
        <v>148</v>
      </c>
      <c r="U2" s="675" t="s">
        <v>149</v>
      </c>
      <c r="V2" s="675" t="s">
        <v>150</v>
      </c>
      <c r="W2" s="675" t="s">
        <v>151</v>
      </c>
      <c r="X2" s="675" t="s">
        <v>152</v>
      </c>
      <c r="Y2" s="675" t="s">
        <v>153</v>
      </c>
      <c r="Z2" s="675" t="s">
        <v>154</v>
      </c>
      <c r="AA2" s="675" t="s">
        <v>155</v>
      </c>
      <c r="AB2" s="675" t="s">
        <v>156</v>
      </c>
      <c r="AC2" s="675" t="s">
        <v>157</v>
      </c>
      <c r="AD2" s="675" t="s">
        <v>158</v>
      </c>
      <c r="AE2" s="675" t="s">
        <v>159</v>
      </c>
      <c r="AF2" s="675" t="s">
        <v>160</v>
      </c>
      <c r="AG2" s="675" t="s">
        <v>161</v>
      </c>
      <c r="AH2" s="675" t="s">
        <v>162</v>
      </c>
      <c r="AI2" s="677" t="s">
        <v>129</v>
      </c>
      <c r="AJ2" s="677" t="s">
        <v>130</v>
      </c>
      <c r="AK2" s="678" t="s">
        <v>131</v>
      </c>
      <c r="AL2" s="677" t="s">
        <v>132</v>
      </c>
      <c r="AM2" s="677" t="s">
        <v>133</v>
      </c>
      <c r="AN2" s="677" t="s">
        <v>134</v>
      </c>
      <c r="AO2" s="677" t="s">
        <v>135</v>
      </c>
      <c r="AP2" s="677" t="s">
        <v>136</v>
      </c>
      <c r="AQ2" s="677" t="s">
        <v>137</v>
      </c>
      <c r="AR2" s="677" t="s">
        <v>138</v>
      </c>
      <c r="AS2" s="677" t="s">
        <v>139</v>
      </c>
      <c r="AT2" s="677" t="s">
        <v>140</v>
      </c>
      <c r="AU2" s="677" t="s">
        <v>141</v>
      </c>
      <c r="AV2" s="677" t="s">
        <v>142</v>
      </c>
      <c r="AW2" s="677" t="s">
        <v>143</v>
      </c>
      <c r="AX2" s="677" t="s">
        <v>144</v>
      </c>
      <c r="AY2" s="677" t="s">
        <v>145</v>
      </c>
      <c r="AZ2" s="679" t="s">
        <v>146</v>
      </c>
      <c r="BA2" s="677" t="s">
        <v>147</v>
      </c>
      <c r="BB2" s="677" t="s">
        <v>148</v>
      </c>
      <c r="BC2" s="677" t="s">
        <v>149</v>
      </c>
      <c r="BD2" s="677" t="s">
        <v>150</v>
      </c>
      <c r="BE2" s="677" t="s">
        <v>151</v>
      </c>
      <c r="BF2" s="677" t="s">
        <v>152</v>
      </c>
      <c r="BG2" s="677" t="s">
        <v>153</v>
      </c>
      <c r="BH2" s="677" t="s">
        <v>154</v>
      </c>
      <c r="BI2" s="677" t="s">
        <v>155</v>
      </c>
      <c r="BJ2" s="677" t="s">
        <v>156</v>
      </c>
      <c r="BK2" s="677" t="s">
        <v>157</v>
      </c>
      <c r="BL2" s="677" t="s">
        <v>158</v>
      </c>
      <c r="BM2" s="677" t="s">
        <v>159</v>
      </c>
      <c r="BN2" s="677" t="s">
        <v>160</v>
      </c>
      <c r="BO2" s="677" t="s">
        <v>161</v>
      </c>
      <c r="BP2" s="677" t="s">
        <v>162</v>
      </c>
      <c r="BQ2" s="680" t="s">
        <v>129</v>
      </c>
      <c r="BR2" s="680" t="s">
        <v>163</v>
      </c>
      <c r="BS2" s="681" t="s">
        <v>131</v>
      </c>
      <c r="BT2" s="680" t="s">
        <v>164</v>
      </c>
      <c r="BU2" s="680" t="s">
        <v>133</v>
      </c>
      <c r="BV2" s="680" t="s">
        <v>165</v>
      </c>
      <c r="BW2" s="680" t="s">
        <v>135</v>
      </c>
      <c r="BX2" s="680" t="s">
        <v>166</v>
      </c>
      <c r="BY2" s="680" t="s">
        <v>137</v>
      </c>
      <c r="BZ2" s="680" t="s">
        <v>167</v>
      </c>
      <c r="CA2" s="680" t="s">
        <v>139</v>
      </c>
      <c r="CB2" s="680" t="s">
        <v>168</v>
      </c>
      <c r="CC2" s="680" t="s">
        <v>141</v>
      </c>
      <c r="CD2" s="680" t="s">
        <v>169</v>
      </c>
      <c r="CE2" s="680" t="s">
        <v>143</v>
      </c>
      <c r="CF2" s="680" t="s">
        <v>170</v>
      </c>
      <c r="CG2" s="680" t="s">
        <v>145</v>
      </c>
      <c r="CH2" s="682" t="s">
        <v>171</v>
      </c>
      <c r="CI2" s="680" t="s">
        <v>147</v>
      </c>
      <c r="CJ2" s="680" t="s">
        <v>172</v>
      </c>
      <c r="CK2" s="680" t="s">
        <v>149</v>
      </c>
      <c r="CL2" s="680" t="s">
        <v>173</v>
      </c>
      <c r="CM2" s="680" t="s">
        <v>151</v>
      </c>
      <c r="CN2" s="680" t="s">
        <v>174</v>
      </c>
      <c r="CO2" s="680" t="s">
        <v>153</v>
      </c>
      <c r="CP2" s="680" t="s">
        <v>175</v>
      </c>
      <c r="CQ2" s="680" t="s">
        <v>155</v>
      </c>
      <c r="CR2" s="680" t="s">
        <v>176</v>
      </c>
      <c r="CS2" s="680" t="s">
        <v>157</v>
      </c>
      <c r="CT2" s="680" t="s">
        <v>177</v>
      </c>
      <c r="CU2" s="680" t="s">
        <v>159</v>
      </c>
      <c r="CV2" s="680" t="s">
        <v>178</v>
      </c>
      <c r="CW2" s="680" t="s">
        <v>161</v>
      </c>
      <c r="CX2" s="680" t="s">
        <v>179</v>
      </c>
    </row>
    <row r="3" spans="1:102" ht="12">
      <c r="A3" s="683">
        <f>Tiesioginės!F27</f>
        <v>0</v>
      </c>
      <c r="B3" s="684">
        <f>Tiesioginės!G27</f>
        <v>0</v>
      </c>
      <c r="C3" s="685">
        <f>Tiesioginės!K27</f>
        <v>0</v>
      </c>
      <c r="D3" s="686">
        <f>Tiesioginės!M27</f>
        <v>0</v>
      </c>
      <c r="E3" s="686">
        <f>Tiesioginės!N27</f>
        <v>0</v>
      </c>
      <c r="F3" s="686">
        <f>Tiesioginės!O27</f>
        <v>0</v>
      </c>
      <c r="G3" s="686">
        <f>Tiesioginės!P27</f>
        <v>0</v>
      </c>
      <c r="H3" s="686">
        <f>Tiesioginės!Q27</f>
        <v>0</v>
      </c>
      <c r="I3" s="686">
        <f>Tiesioginės!R27</f>
        <v>0</v>
      </c>
      <c r="J3" s="686">
        <f>Tiesioginės!S27</f>
        <v>0</v>
      </c>
      <c r="K3" s="686">
        <f>Tiesioginės!T27</f>
        <v>0</v>
      </c>
      <c r="L3" s="686">
        <f>Tiesioginės!U27</f>
        <v>0</v>
      </c>
      <c r="M3" s="686">
        <f>Tiesioginės!V27</f>
        <v>0</v>
      </c>
      <c r="N3" s="686">
        <f>Tiesioginės!W27</f>
        <v>0</v>
      </c>
      <c r="O3" s="686">
        <f>Tiesioginės!X27</f>
        <v>0</v>
      </c>
      <c r="P3" s="686">
        <f>Tiesioginės!Y27</f>
        <v>0</v>
      </c>
      <c r="Q3" s="686">
        <f>Tiesioginės!Z27</f>
        <v>0</v>
      </c>
      <c r="R3" s="687">
        <f>Tiesioginės!AA27</f>
        <v>0</v>
      </c>
      <c r="S3" s="685">
        <f aca="true" t="shared" si="0" ref="S3:S34">ROUND($A3*C3,2)</f>
        <v>0</v>
      </c>
      <c r="T3" s="686">
        <f aca="true" t="shared" si="1" ref="T3:T34">ROUND($B3*D3,2)</f>
        <v>0</v>
      </c>
      <c r="U3" s="686">
        <f aca="true" t="shared" si="2" ref="U3:U34">ROUND($A3*E3,2)</f>
        <v>0</v>
      </c>
      <c r="V3" s="686">
        <f aca="true" t="shared" si="3" ref="V3:V34">ROUND($B3*F3,2)</f>
        <v>0</v>
      </c>
      <c r="W3" s="686">
        <f aca="true" t="shared" si="4" ref="W3:W34">ROUND($A3*G3,2)</f>
        <v>0</v>
      </c>
      <c r="X3" s="686">
        <f aca="true" t="shared" si="5" ref="X3:X34">ROUND($B3*H3,2)</f>
        <v>0</v>
      </c>
      <c r="Y3" s="686">
        <f aca="true" t="shared" si="6" ref="Y3:Y34">ROUND($A3*I3,2)</f>
        <v>0</v>
      </c>
      <c r="Z3" s="686">
        <f aca="true" t="shared" si="7" ref="Z3:Z34">ROUND($B3*J3,2)</f>
        <v>0</v>
      </c>
      <c r="AA3" s="686">
        <f aca="true" t="shared" si="8" ref="AA3:AA34">ROUND($A3*K3,2)</f>
        <v>0</v>
      </c>
      <c r="AB3" s="686">
        <f aca="true" t="shared" si="9" ref="AB3:AB34">ROUND($B3*L3,2)</f>
        <v>0</v>
      </c>
      <c r="AC3" s="686">
        <f aca="true" t="shared" si="10" ref="AC3:AC34">ROUND($A3*M3,2)</f>
        <v>0</v>
      </c>
      <c r="AD3" s="686">
        <f aca="true" t="shared" si="11" ref="AD3:AD34">ROUND($B3*N3,2)</f>
        <v>0</v>
      </c>
      <c r="AE3" s="686">
        <f aca="true" t="shared" si="12" ref="AE3:AE34">ROUND($A3*O3,2)</f>
        <v>0</v>
      </c>
      <c r="AF3" s="686">
        <f aca="true" t="shared" si="13" ref="AF3:AF34">ROUND($B3*P3,2)</f>
        <v>0</v>
      </c>
      <c r="AG3" s="686">
        <f aca="true" t="shared" si="14" ref="AG3:AG34">ROUND($A3*Q3,2)</f>
        <v>0</v>
      </c>
      <c r="AH3" s="686">
        <f aca="true" t="shared" si="15" ref="AH3:AH34">ROUND($B3*R3,2)</f>
        <v>0</v>
      </c>
      <c r="AI3" s="688">
        <f>Netiesioginės!F27</f>
        <v>0</v>
      </c>
      <c r="AJ3" s="689">
        <f>Netiesioginės!G27</f>
        <v>0</v>
      </c>
      <c r="AK3" s="690">
        <f>Netiesioginės!K27</f>
        <v>0</v>
      </c>
      <c r="AL3" s="691">
        <f>Netiesioginės!M27</f>
        <v>0</v>
      </c>
      <c r="AM3" s="691">
        <f>Netiesioginės!N27</f>
        <v>0</v>
      </c>
      <c r="AN3" s="691">
        <f>Netiesioginės!O27</f>
        <v>0</v>
      </c>
      <c r="AO3" s="691">
        <f>Netiesioginės!P27</f>
        <v>0</v>
      </c>
      <c r="AP3" s="691">
        <f>Netiesioginės!Q27</f>
        <v>0</v>
      </c>
      <c r="AQ3" s="691">
        <f>Netiesioginės!R27</f>
        <v>0</v>
      </c>
      <c r="AR3" s="691">
        <f>Netiesioginės!S27</f>
        <v>0</v>
      </c>
      <c r="AS3" s="691">
        <f>Netiesioginės!T27</f>
        <v>0</v>
      </c>
      <c r="AT3" s="691">
        <f>Netiesioginės!U27</f>
        <v>0</v>
      </c>
      <c r="AU3" s="691">
        <f>Netiesioginės!V27</f>
        <v>0</v>
      </c>
      <c r="AV3" s="691">
        <f>Netiesioginės!W27</f>
        <v>0</v>
      </c>
      <c r="AW3" s="691">
        <f>Netiesioginės!X27</f>
        <v>0</v>
      </c>
      <c r="AX3" s="691">
        <f>Netiesioginės!Y27</f>
        <v>0</v>
      </c>
      <c r="AY3" s="691">
        <f>Netiesioginės!Z27</f>
        <v>0</v>
      </c>
      <c r="AZ3" s="691">
        <f>Netiesioginės!AA27</f>
        <v>0</v>
      </c>
      <c r="BA3" s="690">
        <f>ROUND($AI3*AK3,2)</f>
        <v>0</v>
      </c>
      <c r="BB3" s="691">
        <f>ROUND($AJ3*AL3,2)</f>
        <v>0</v>
      </c>
      <c r="BC3" s="691">
        <f>ROUND($AI3*AM3,2)</f>
        <v>0</v>
      </c>
      <c r="BD3" s="691">
        <f>ROUND($AJ3*AN3,2)</f>
        <v>0</v>
      </c>
      <c r="BE3" s="691">
        <f>ROUND($AI3*AO3,2)</f>
        <v>0</v>
      </c>
      <c r="BF3" s="691">
        <f>ROUND($AJ3*AP3,2)</f>
        <v>0</v>
      </c>
      <c r="BG3" s="691">
        <f>ROUND($AI3*AQ3,2)</f>
        <v>0</v>
      </c>
      <c r="BH3" s="691">
        <f>ROUND($AJ3*AR3,2)</f>
        <v>0</v>
      </c>
      <c r="BI3" s="691">
        <f>ROUND($AI3*AS3,2)</f>
        <v>0</v>
      </c>
      <c r="BJ3" s="691">
        <f>ROUND($AJ3*AT3,2)</f>
        <v>0</v>
      </c>
      <c r="BK3" s="691">
        <f>ROUND($AI3*AU3,2)</f>
        <v>0</v>
      </c>
      <c r="BL3" s="691">
        <f>ROUND($AJ3*AV3,2)</f>
        <v>0</v>
      </c>
      <c r="BM3" s="691">
        <f>ROUND($AI3*AW3,2)</f>
        <v>0</v>
      </c>
      <c r="BN3" s="691">
        <f>ROUND($AJ3*AX3,2)</f>
        <v>0</v>
      </c>
      <c r="BO3" s="691">
        <f>ROUND($AI3*AY3,2)</f>
        <v>0</v>
      </c>
      <c r="BP3" s="692">
        <f>ROUND($AJ3*AZ3,2)</f>
        <v>0</v>
      </c>
      <c r="BQ3" s="693">
        <f>Įrengimai!F27</f>
        <v>0</v>
      </c>
      <c r="BR3" s="694">
        <f>Įrengimai!G27</f>
        <v>0</v>
      </c>
      <c r="BS3" s="695">
        <f>Įrengimai!K27</f>
        <v>0</v>
      </c>
      <c r="BT3" s="696">
        <f>Įrengimai!M27</f>
        <v>0</v>
      </c>
      <c r="BU3" s="696">
        <f>Įrengimai!N27</f>
        <v>0</v>
      </c>
      <c r="BV3" s="696">
        <f>Įrengimai!O27</f>
        <v>0</v>
      </c>
      <c r="BW3" s="696">
        <f>Įrengimai!P27</f>
        <v>0</v>
      </c>
      <c r="BX3" s="696">
        <f>Įrengimai!Q27</f>
        <v>0</v>
      </c>
      <c r="BY3" s="696">
        <f>Įrengimai!R27</f>
        <v>0</v>
      </c>
      <c r="BZ3" s="696">
        <f>Įrengimai!S27</f>
        <v>0</v>
      </c>
      <c r="CA3" s="696">
        <f>Įrengimai!T27</f>
        <v>0</v>
      </c>
      <c r="CB3" s="696">
        <f>Įrengimai!U27</f>
        <v>0</v>
      </c>
      <c r="CC3" s="696">
        <f>Įrengimai!V27</f>
        <v>0</v>
      </c>
      <c r="CD3" s="696">
        <f>Įrengimai!W27</f>
        <v>0</v>
      </c>
      <c r="CE3" s="696">
        <f>Įrengimai!X27</f>
        <v>0</v>
      </c>
      <c r="CF3" s="696">
        <f>Įrengimai!Y27</f>
        <v>0</v>
      </c>
      <c r="CG3" s="696">
        <f>Įrengimai!Z27</f>
        <v>0</v>
      </c>
      <c r="CH3" s="696">
        <f>Įrengimai!AA27</f>
        <v>0</v>
      </c>
      <c r="CI3" s="697">
        <f aca="true" t="shared" si="16" ref="CI3:CI34">ROUND($BQ3*BS3,2)</f>
        <v>0</v>
      </c>
      <c r="CJ3" s="693">
        <f aca="true" t="shared" si="17" ref="CJ3:CJ34">ROUND($BR3*BT3,2)</f>
        <v>0</v>
      </c>
      <c r="CK3" s="693">
        <f aca="true" t="shared" si="18" ref="CK3:CK34">ROUND($BQ3*BU3,2)</f>
        <v>0</v>
      </c>
      <c r="CL3" s="693">
        <f aca="true" t="shared" si="19" ref="CL3:CL34">ROUND($BR3*BV3,2)</f>
        <v>0</v>
      </c>
      <c r="CM3" s="693">
        <f aca="true" t="shared" si="20" ref="CM3:CM34">ROUND($BQ3*BW3,2)</f>
        <v>0</v>
      </c>
      <c r="CN3" s="693">
        <f aca="true" t="shared" si="21" ref="CN3:CN34">ROUND($BR3*BX3,2)</f>
        <v>0</v>
      </c>
      <c r="CO3" s="693">
        <f aca="true" t="shared" si="22" ref="CO3:CO34">ROUND($BQ3*BY3,2)</f>
        <v>0</v>
      </c>
      <c r="CP3" s="693">
        <f aca="true" t="shared" si="23" ref="CP3:CP34">ROUND($BR3*BZ3,2)</f>
        <v>0</v>
      </c>
      <c r="CQ3" s="693">
        <f aca="true" t="shared" si="24" ref="CQ3:CQ34">ROUND($BQ3*CA3,2)</f>
        <v>0</v>
      </c>
      <c r="CR3" s="693">
        <f aca="true" t="shared" si="25" ref="CR3:CR34">ROUND($BR3*CB3,2)</f>
        <v>0</v>
      </c>
      <c r="CS3" s="693">
        <f aca="true" t="shared" si="26" ref="CS3:CS34">ROUND($BQ3*CC3,2)</f>
        <v>0</v>
      </c>
      <c r="CT3" s="693">
        <f aca="true" t="shared" si="27" ref="CT3:CT34">ROUND($BR3*CD3,2)</f>
        <v>0</v>
      </c>
      <c r="CU3" s="693">
        <f aca="true" t="shared" si="28" ref="CU3:CU34">ROUND($BQ3*CE3,2)</f>
        <v>0</v>
      </c>
      <c r="CV3" s="693">
        <f aca="true" t="shared" si="29" ref="CV3:CV34">ROUND($BR3*CF3,2)</f>
        <v>0</v>
      </c>
      <c r="CW3" s="693">
        <f aca="true" t="shared" si="30" ref="CW3:CW34">ROUND($BQ3*CG3,2)</f>
        <v>0</v>
      </c>
      <c r="CX3" s="693">
        <f aca="true" t="shared" si="31" ref="CX3:CX34">ROUND($BR3*CH3,2)</f>
        <v>0</v>
      </c>
    </row>
    <row r="4" spans="1:102" ht="12">
      <c r="A4" s="683">
        <f>Tiesioginės!F28</f>
        <v>0</v>
      </c>
      <c r="B4" s="684">
        <f>Tiesioginės!G28</f>
        <v>0</v>
      </c>
      <c r="C4" s="683">
        <f>Tiesioginės!K28</f>
        <v>0</v>
      </c>
      <c r="D4" s="698">
        <f>Tiesioginės!M28</f>
        <v>0</v>
      </c>
      <c r="E4" s="698">
        <f>Tiesioginės!N28</f>
        <v>0</v>
      </c>
      <c r="F4" s="698">
        <f>Tiesioginės!O28</f>
        <v>0</v>
      </c>
      <c r="G4" s="698">
        <f>Tiesioginės!P28</f>
        <v>0</v>
      </c>
      <c r="H4" s="698">
        <f>Tiesioginės!Q28</f>
        <v>0</v>
      </c>
      <c r="I4" s="698">
        <f>Tiesioginės!R28</f>
        <v>0</v>
      </c>
      <c r="J4" s="698">
        <f>Tiesioginės!S28</f>
        <v>0</v>
      </c>
      <c r="K4" s="698">
        <f>Tiesioginės!T28</f>
        <v>0</v>
      </c>
      <c r="L4" s="698">
        <f>Tiesioginės!U28</f>
        <v>0</v>
      </c>
      <c r="M4" s="698">
        <f>Tiesioginės!V28</f>
        <v>0</v>
      </c>
      <c r="N4" s="698">
        <f>Tiesioginės!W28</f>
        <v>0</v>
      </c>
      <c r="O4" s="698">
        <f>Tiesioginės!X28</f>
        <v>0</v>
      </c>
      <c r="P4" s="698">
        <f>Tiesioginės!Y28</f>
        <v>0</v>
      </c>
      <c r="Q4" s="698">
        <f>Tiesioginės!Z28</f>
        <v>0</v>
      </c>
      <c r="R4" s="684">
        <f>Tiesioginės!AA28</f>
        <v>0</v>
      </c>
      <c r="S4" s="683">
        <f t="shared" si="0"/>
        <v>0</v>
      </c>
      <c r="T4" s="698">
        <f t="shared" si="1"/>
        <v>0</v>
      </c>
      <c r="U4" s="698">
        <f t="shared" si="2"/>
        <v>0</v>
      </c>
      <c r="V4" s="698">
        <f t="shared" si="3"/>
        <v>0</v>
      </c>
      <c r="W4" s="698">
        <f t="shared" si="4"/>
        <v>0</v>
      </c>
      <c r="X4" s="698">
        <f t="shared" si="5"/>
        <v>0</v>
      </c>
      <c r="Y4" s="698">
        <f t="shared" si="6"/>
        <v>0</v>
      </c>
      <c r="Z4" s="698">
        <f t="shared" si="7"/>
        <v>0</v>
      </c>
      <c r="AA4" s="698">
        <f t="shared" si="8"/>
        <v>0</v>
      </c>
      <c r="AB4" s="698">
        <f t="shared" si="9"/>
        <v>0</v>
      </c>
      <c r="AC4" s="698">
        <f t="shared" si="10"/>
        <v>0</v>
      </c>
      <c r="AD4" s="698">
        <f t="shared" si="11"/>
        <v>0</v>
      </c>
      <c r="AE4" s="698">
        <f t="shared" si="12"/>
        <v>0</v>
      </c>
      <c r="AF4" s="698">
        <f t="shared" si="13"/>
        <v>0</v>
      </c>
      <c r="AG4" s="698">
        <f t="shared" si="14"/>
        <v>0</v>
      </c>
      <c r="AH4" s="684">
        <f t="shared" si="15"/>
        <v>0</v>
      </c>
      <c r="AI4" s="688">
        <f>Netiesioginės!F28</f>
        <v>0</v>
      </c>
      <c r="AJ4" s="689">
        <f>Netiesioginės!G28</f>
        <v>0</v>
      </c>
      <c r="AK4" s="688">
        <f>Netiesioginės!K28</f>
        <v>0</v>
      </c>
      <c r="AL4" s="699">
        <f>Netiesioginės!M28</f>
        <v>0</v>
      </c>
      <c r="AM4" s="699">
        <f>Netiesioginės!N28</f>
        <v>0</v>
      </c>
      <c r="AN4" s="699">
        <f>Netiesioginės!O28</f>
        <v>0</v>
      </c>
      <c r="AO4" s="699">
        <f>Netiesioginės!P28</f>
        <v>0</v>
      </c>
      <c r="AP4" s="699">
        <f>Netiesioginės!Q28</f>
        <v>0</v>
      </c>
      <c r="AQ4" s="699">
        <f>Netiesioginės!R28</f>
        <v>0</v>
      </c>
      <c r="AR4" s="699">
        <f>Netiesioginės!S28</f>
        <v>0</v>
      </c>
      <c r="AS4" s="699">
        <f>Netiesioginės!T28</f>
        <v>0</v>
      </c>
      <c r="AT4" s="699">
        <f>Netiesioginės!U28</f>
        <v>0</v>
      </c>
      <c r="AU4" s="699">
        <f>Netiesioginės!V28</f>
        <v>0</v>
      </c>
      <c r="AV4" s="699">
        <f>Netiesioginės!W28</f>
        <v>0</v>
      </c>
      <c r="AW4" s="699">
        <f>Netiesioginės!X28</f>
        <v>0</v>
      </c>
      <c r="AX4" s="699">
        <f>Netiesioginės!Y28</f>
        <v>0</v>
      </c>
      <c r="AY4" s="699">
        <f>Netiesioginės!Z28</f>
        <v>0</v>
      </c>
      <c r="AZ4" s="699">
        <f>Netiesioginės!AA28</f>
        <v>0</v>
      </c>
      <c r="BA4" s="688">
        <f>ROUND($AI4*AK4,2)</f>
        <v>0</v>
      </c>
      <c r="BB4" s="699">
        <f>ROUND($AJ4*AL4,2)</f>
        <v>0</v>
      </c>
      <c r="BC4" s="699">
        <f>ROUND($AI4*AM4,2)</f>
        <v>0</v>
      </c>
      <c r="BD4" s="699">
        <f>ROUND($AJ4*AN4,2)</f>
        <v>0</v>
      </c>
      <c r="BE4" s="699">
        <f>ROUND($AI4*AO4,2)</f>
        <v>0</v>
      </c>
      <c r="BF4" s="699">
        <f>ROUND($AJ4*AP4,2)</f>
        <v>0</v>
      </c>
      <c r="BG4" s="699">
        <f>ROUND($AI4*AQ4,2)</f>
        <v>0</v>
      </c>
      <c r="BH4" s="699">
        <f>ROUND($AJ4*AR4,2)</f>
        <v>0</v>
      </c>
      <c r="BI4" s="699">
        <f>ROUND($AI4*AS4,2)</f>
        <v>0</v>
      </c>
      <c r="BJ4" s="699">
        <f>ROUND($AJ4*AT4,2)</f>
        <v>0</v>
      </c>
      <c r="BK4" s="699">
        <f>ROUND($AI4*AU4,2)</f>
        <v>0</v>
      </c>
      <c r="BL4" s="699">
        <f>ROUND($AJ4*AV4,2)</f>
        <v>0</v>
      </c>
      <c r="BM4" s="699">
        <f>ROUND($AI4*AW4,2)</f>
        <v>0</v>
      </c>
      <c r="BN4" s="699">
        <f>ROUND($AJ4*AX4,2)</f>
        <v>0</v>
      </c>
      <c r="BO4" s="699">
        <f>ROUND($AI4*AY4,2)</f>
        <v>0</v>
      </c>
      <c r="BP4" s="689">
        <f>ROUND($AJ4*AZ4,2)</f>
        <v>0</v>
      </c>
      <c r="BQ4" s="693">
        <f>Įrengimai!F28</f>
        <v>0</v>
      </c>
      <c r="BR4" s="694">
        <f>Įrengimai!G28</f>
        <v>0</v>
      </c>
      <c r="BS4" s="697">
        <f>Įrengimai!K28</f>
        <v>0</v>
      </c>
      <c r="BT4" s="693">
        <f>Įrengimai!M28</f>
        <v>0</v>
      </c>
      <c r="BU4" s="693">
        <f>Įrengimai!N28</f>
        <v>0</v>
      </c>
      <c r="BV4" s="693">
        <f>Įrengimai!O28</f>
        <v>0</v>
      </c>
      <c r="BW4" s="693">
        <f>Įrengimai!P28</f>
        <v>0</v>
      </c>
      <c r="BX4" s="693">
        <f>Įrengimai!Q28</f>
        <v>0</v>
      </c>
      <c r="BY4" s="693">
        <f>Įrengimai!R28</f>
        <v>0</v>
      </c>
      <c r="BZ4" s="693">
        <f>Įrengimai!S28</f>
        <v>0</v>
      </c>
      <c r="CA4" s="693">
        <f>Įrengimai!T28</f>
        <v>0</v>
      </c>
      <c r="CB4" s="693">
        <f>Įrengimai!U28</f>
        <v>0</v>
      </c>
      <c r="CC4" s="693">
        <f>Įrengimai!V28</f>
        <v>0</v>
      </c>
      <c r="CD4" s="693">
        <f>Įrengimai!W28</f>
        <v>0</v>
      </c>
      <c r="CE4" s="693">
        <f>Įrengimai!X28</f>
        <v>0</v>
      </c>
      <c r="CF4" s="693">
        <f>Įrengimai!Y28</f>
        <v>0</v>
      </c>
      <c r="CG4" s="693">
        <f>Įrengimai!Z28</f>
        <v>0</v>
      </c>
      <c r="CH4" s="693">
        <f>Įrengimai!AA28</f>
        <v>0</v>
      </c>
      <c r="CI4" s="697">
        <f t="shared" si="16"/>
        <v>0</v>
      </c>
      <c r="CJ4" s="693">
        <f t="shared" si="17"/>
        <v>0</v>
      </c>
      <c r="CK4" s="693">
        <f t="shared" si="18"/>
        <v>0</v>
      </c>
      <c r="CL4" s="693">
        <f t="shared" si="19"/>
        <v>0</v>
      </c>
      <c r="CM4" s="693">
        <f t="shared" si="20"/>
        <v>0</v>
      </c>
      <c r="CN4" s="693">
        <f t="shared" si="21"/>
        <v>0</v>
      </c>
      <c r="CO4" s="693">
        <f t="shared" si="22"/>
        <v>0</v>
      </c>
      <c r="CP4" s="693">
        <f t="shared" si="23"/>
        <v>0</v>
      </c>
      <c r="CQ4" s="693">
        <f t="shared" si="24"/>
        <v>0</v>
      </c>
      <c r="CR4" s="693">
        <f t="shared" si="25"/>
        <v>0</v>
      </c>
      <c r="CS4" s="693">
        <f t="shared" si="26"/>
        <v>0</v>
      </c>
      <c r="CT4" s="693">
        <f t="shared" si="27"/>
        <v>0</v>
      </c>
      <c r="CU4" s="693">
        <f t="shared" si="28"/>
        <v>0</v>
      </c>
      <c r="CV4" s="693">
        <f t="shared" si="29"/>
        <v>0</v>
      </c>
      <c r="CW4" s="693">
        <f t="shared" si="30"/>
        <v>0</v>
      </c>
      <c r="CX4" s="693">
        <f t="shared" si="31"/>
        <v>0</v>
      </c>
    </row>
    <row r="5" spans="1:102" ht="12">
      <c r="A5" s="683">
        <f>Tiesioginės!F29</f>
        <v>0</v>
      </c>
      <c r="B5" s="684">
        <f>Tiesioginės!G29</f>
        <v>0</v>
      </c>
      <c r="C5" s="683">
        <f>Tiesioginės!K29</f>
        <v>0</v>
      </c>
      <c r="D5" s="698">
        <f>Tiesioginės!M29</f>
        <v>0</v>
      </c>
      <c r="E5" s="698">
        <f>Tiesioginės!N29</f>
        <v>0</v>
      </c>
      <c r="F5" s="698">
        <f>Tiesioginės!O29</f>
        <v>0</v>
      </c>
      <c r="G5" s="698">
        <f>Tiesioginės!P29</f>
        <v>0</v>
      </c>
      <c r="H5" s="698">
        <f>Tiesioginės!Q29</f>
        <v>0</v>
      </c>
      <c r="I5" s="698">
        <f>Tiesioginės!R29</f>
        <v>0</v>
      </c>
      <c r="J5" s="698">
        <f>Tiesioginės!S29</f>
        <v>0</v>
      </c>
      <c r="K5" s="698">
        <f>Tiesioginės!T29</f>
        <v>0</v>
      </c>
      <c r="L5" s="698">
        <f>Tiesioginės!U29</f>
        <v>0</v>
      </c>
      <c r="M5" s="698">
        <f>Tiesioginės!V29</f>
        <v>0</v>
      </c>
      <c r="N5" s="698">
        <f>Tiesioginės!W29</f>
        <v>0</v>
      </c>
      <c r="O5" s="698">
        <f>Tiesioginės!X29</f>
        <v>0</v>
      </c>
      <c r="P5" s="698">
        <f>Tiesioginės!Y29</f>
        <v>0</v>
      </c>
      <c r="Q5" s="698">
        <f>Tiesioginės!Z29</f>
        <v>0</v>
      </c>
      <c r="R5" s="684">
        <f>Tiesioginės!AA29</f>
        <v>0</v>
      </c>
      <c r="S5" s="683">
        <f t="shared" si="0"/>
        <v>0</v>
      </c>
      <c r="T5" s="698">
        <f t="shared" si="1"/>
        <v>0</v>
      </c>
      <c r="U5" s="698">
        <f t="shared" si="2"/>
        <v>0</v>
      </c>
      <c r="V5" s="698">
        <f t="shared" si="3"/>
        <v>0</v>
      </c>
      <c r="W5" s="698">
        <f t="shared" si="4"/>
        <v>0</v>
      </c>
      <c r="X5" s="698">
        <f t="shared" si="5"/>
        <v>0</v>
      </c>
      <c r="Y5" s="698">
        <f t="shared" si="6"/>
        <v>0</v>
      </c>
      <c r="Z5" s="698">
        <f t="shared" si="7"/>
        <v>0</v>
      </c>
      <c r="AA5" s="698">
        <f t="shared" si="8"/>
        <v>0</v>
      </c>
      <c r="AB5" s="698">
        <f t="shared" si="9"/>
        <v>0</v>
      </c>
      <c r="AC5" s="698">
        <f t="shared" si="10"/>
        <v>0</v>
      </c>
      <c r="AD5" s="698">
        <f t="shared" si="11"/>
        <v>0</v>
      </c>
      <c r="AE5" s="698">
        <f t="shared" si="12"/>
        <v>0</v>
      </c>
      <c r="AF5" s="698">
        <f t="shared" si="13"/>
        <v>0</v>
      </c>
      <c r="AG5" s="698">
        <f t="shared" si="14"/>
        <v>0</v>
      </c>
      <c r="AH5" s="684">
        <f t="shared" si="15"/>
        <v>0</v>
      </c>
      <c r="AI5" s="688">
        <f>Netiesioginės!F29</f>
        <v>0</v>
      </c>
      <c r="AJ5" s="689">
        <f>Netiesioginės!G29</f>
        <v>0</v>
      </c>
      <c r="AK5" s="688">
        <f>Netiesioginės!K29</f>
        <v>0</v>
      </c>
      <c r="AL5" s="699">
        <f>Netiesioginės!M29</f>
        <v>0</v>
      </c>
      <c r="AM5" s="699">
        <f>Netiesioginės!N29</f>
        <v>0</v>
      </c>
      <c r="AN5" s="699">
        <f>Netiesioginės!O29</f>
        <v>0</v>
      </c>
      <c r="AO5" s="699">
        <f>Netiesioginės!P29</f>
        <v>0</v>
      </c>
      <c r="AP5" s="699">
        <f>Netiesioginės!Q29</f>
        <v>0</v>
      </c>
      <c r="AQ5" s="699">
        <f>Netiesioginės!R29</f>
        <v>0</v>
      </c>
      <c r="AR5" s="699">
        <f>Netiesioginės!S29</f>
        <v>0</v>
      </c>
      <c r="AS5" s="699">
        <f>Netiesioginės!T29</f>
        <v>0</v>
      </c>
      <c r="AT5" s="699">
        <f>Netiesioginės!U29</f>
        <v>0</v>
      </c>
      <c r="AU5" s="699">
        <f>Netiesioginės!V29</f>
        <v>0</v>
      </c>
      <c r="AV5" s="699">
        <f>Netiesioginės!W29</f>
        <v>0</v>
      </c>
      <c r="AW5" s="699">
        <f>Netiesioginės!X29</f>
        <v>0</v>
      </c>
      <c r="AX5" s="699">
        <f>Netiesioginės!Y29</f>
        <v>0</v>
      </c>
      <c r="AY5" s="699">
        <f>Netiesioginės!Z29</f>
        <v>0</v>
      </c>
      <c r="AZ5" s="699">
        <f>Netiesioginės!AA29</f>
        <v>0</v>
      </c>
      <c r="BA5" s="688">
        <f>ROUND($AI5*AK5,2)</f>
        <v>0</v>
      </c>
      <c r="BB5" s="699">
        <f>ROUND($AJ5*AL5,2)</f>
        <v>0</v>
      </c>
      <c r="BC5" s="699">
        <f>ROUND($AI5*AM5,2)</f>
        <v>0</v>
      </c>
      <c r="BD5" s="699">
        <f>ROUND($AJ5*AN5,2)</f>
        <v>0</v>
      </c>
      <c r="BE5" s="699">
        <f>ROUND($AI5*AO5,2)</f>
        <v>0</v>
      </c>
      <c r="BF5" s="699">
        <f>ROUND($AJ5*AP5,2)</f>
        <v>0</v>
      </c>
      <c r="BG5" s="699">
        <f>ROUND($AI5*AQ5,2)</f>
        <v>0</v>
      </c>
      <c r="BH5" s="699">
        <f>ROUND($AJ5*AR5,2)</f>
        <v>0</v>
      </c>
      <c r="BI5" s="699">
        <f>ROUND($AI5*AS5,2)</f>
        <v>0</v>
      </c>
      <c r="BJ5" s="699">
        <f>ROUND($AJ5*AT5,2)</f>
        <v>0</v>
      </c>
      <c r="BK5" s="699">
        <f>ROUND($AI5*AU5,2)</f>
        <v>0</v>
      </c>
      <c r="BL5" s="699">
        <f>ROUND($AJ5*AV5,2)</f>
        <v>0</v>
      </c>
      <c r="BM5" s="699">
        <f>ROUND($AI5*AW5,2)</f>
        <v>0</v>
      </c>
      <c r="BN5" s="699">
        <f>ROUND($AJ5*AX5,2)</f>
        <v>0</v>
      </c>
      <c r="BO5" s="699">
        <f>ROUND($AI5*AY5,2)</f>
        <v>0</v>
      </c>
      <c r="BP5" s="689">
        <f>ROUND($AJ5*AZ5,2)</f>
        <v>0</v>
      </c>
      <c r="BQ5" s="693">
        <f>Įrengimai!F29</f>
        <v>0</v>
      </c>
      <c r="BR5" s="694">
        <f>Įrengimai!G29</f>
        <v>0</v>
      </c>
      <c r="BS5" s="697">
        <f>Įrengimai!K29</f>
        <v>0</v>
      </c>
      <c r="BT5" s="693">
        <f>Įrengimai!M29</f>
        <v>0</v>
      </c>
      <c r="BU5" s="693">
        <f>Įrengimai!N29</f>
        <v>0</v>
      </c>
      <c r="BV5" s="693">
        <f>Įrengimai!O29</f>
        <v>0</v>
      </c>
      <c r="BW5" s="693">
        <f>Įrengimai!P29</f>
        <v>0</v>
      </c>
      <c r="BX5" s="693">
        <f>Įrengimai!Q29</f>
        <v>0</v>
      </c>
      <c r="BY5" s="693">
        <f>Įrengimai!R29</f>
        <v>0</v>
      </c>
      <c r="BZ5" s="693">
        <f>Įrengimai!S29</f>
        <v>0</v>
      </c>
      <c r="CA5" s="693">
        <f>Įrengimai!T29</f>
        <v>0</v>
      </c>
      <c r="CB5" s="693">
        <f>Įrengimai!U29</f>
        <v>0</v>
      </c>
      <c r="CC5" s="693">
        <f>Įrengimai!V29</f>
        <v>0</v>
      </c>
      <c r="CD5" s="693">
        <f>Įrengimai!W29</f>
        <v>0</v>
      </c>
      <c r="CE5" s="693">
        <f>Įrengimai!X29</f>
        <v>0</v>
      </c>
      <c r="CF5" s="693">
        <f>Įrengimai!Y29</f>
        <v>0</v>
      </c>
      <c r="CG5" s="693">
        <f>Įrengimai!Z29</f>
        <v>0</v>
      </c>
      <c r="CH5" s="693">
        <f>Įrengimai!AA29</f>
        <v>0</v>
      </c>
      <c r="CI5" s="697">
        <f t="shared" si="16"/>
        <v>0</v>
      </c>
      <c r="CJ5" s="693">
        <f t="shared" si="17"/>
        <v>0</v>
      </c>
      <c r="CK5" s="693">
        <f t="shared" si="18"/>
        <v>0</v>
      </c>
      <c r="CL5" s="693">
        <f t="shared" si="19"/>
        <v>0</v>
      </c>
      <c r="CM5" s="693">
        <f t="shared" si="20"/>
        <v>0</v>
      </c>
      <c r="CN5" s="693">
        <f t="shared" si="21"/>
        <v>0</v>
      </c>
      <c r="CO5" s="693">
        <f t="shared" si="22"/>
        <v>0</v>
      </c>
      <c r="CP5" s="693">
        <f t="shared" si="23"/>
        <v>0</v>
      </c>
      <c r="CQ5" s="693">
        <f t="shared" si="24"/>
        <v>0</v>
      </c>
      <c r="CR5" s="693">
        <f t="shared" si="25"/>
        <v>0</v>
      </c>
      <c r="CS5" s="693">
        <f t="shared" si="26"/>
        <v>0</v>
      </c>
      <c r="CT5" s="693">
        <f t="shared" si="27"/>
        <v>0</v>
      </c>
      <c r="CU5" s="693">
        <f t="shared" si="28"/>
        <v>0</v>
      </c>
      <c r="CV5" s="693">
        <f t="shared" si="29"/>
        <v>0</v>
      </c>
      <c r="CW5" s="693">
        <f t="shared" si="30"/>
        <v>0</v>
      </c>
      <c r="CX5" s="693">
        <f t="shared" si="31"/>
        <v>0</v>
      </c>
    </row>
    <row r="6" spans="1:102" ht="12">
      <c r="A6" s="683">
        <f>Tiesioginės!F30</f>
        <v>0</v>
      </c>
      <c r="B6" s="684">
        <f>Tiesioginės!G30</f>
        <v>0</v>
      </c>
      <c r="C6" s="683">
        <f>Tiesioginės!K30</f>
        <v>0</v>
      </c>
      <c r="D6" s="698">
        <f>Tiesioginės!M30</f>
        <v>0</v>
      </c>
      <c r="E6" s="698">
        <f>Tiesioginės!N30</f>
        <v>0</v>
      </c>
      <c r="F6" s="698">
        <f>Tiesioginės!O30</f>
        <v>0</v>
      </c>
      <c r="G6" s="698">
        <f>Tiesioginės!P30</f>
        <v>0</v>
      </c>
      <c r="H6" s="698">
        <f>Tiesioginės!Q30</f>
        <v>0</v>
      </c>
      <c r="I6" s="698">
        <f>Tiesioginės!R30</f>
        <v>0</v>
      </c>
      <c r="J6" s="698">
        <f>Tiesioginės!S30</f>
        <v>0</v>
      </c>
      <c r="K6" s="698">
        <f>Tiesioginės!T30</f>
        <v>0</v>
      </c>
      <c r="L6" s="698">
        <f>Tiesioginės!U30</f>
        <v>0</v>
      </c>
      <c r="M6" s="698">
        <f>Tiesioginės!V30</f>
        <v>0</v>
      </c>
      <c r="N6" s="698">
        <f>Tiesioginės!W30</f>
        <v>0</v>
      </c>
      <c r="O6" s="698">
        <f>Tiesioginės!X30</f>
        <v>0</v>
      </c>
      <c r="P6" s="698">
        <f>Tiesioginės!Y30</f>
        <v>0</v>
      </c>
      <c r="Q6" s="698">
        <f>Tiesioginės!Z30</f>
        <v>0</v>
      </c>
      <c r="R6" s="684">
        <f>Tiesioginės!AA30</f>
        <v>0</v>
      </c>
      <c r="S6" s="683">
        <f t="shared" si="0"/>
        <v>0</v>
      </c>
      <c r="T6" s="698">
        <f t="shared" si="1"/>
        <v>0</v>
      </c>
      <c r="U6" s="698">
        <f t="shared" si="2"/>
        <v>0</v>
      </c>
      <c r="V6" s="698">
        <f t="shared" si="3"/>
        <v>0</v>
      </c>
      <c r="W6" s="698">
        <f t="shared" si="4"/>
        <v>0</v>
      </c>
      <c r="X6" s="698">
        <f t="shared" si="5"/>
        <v>0</v>
      </c>
      <c r="Y6" s="698">
        <f t="shared" si="6"/>
        <v>0</v>
      </c>
      <c r="Z6" s="698">
        <f t="shared" si="7"/>
        <v>0</v>
      </c>
      <c r="AA6" s="698">
        <f t="shared" si="8"/>
        <v>0</v>
      </c>
      <c r="AB6" s="698">
        <f t="shared" si="9"/>
        <v>0</v>
      </c>
      <c r="AC6" s="698">
        <f t="shared" si="10"/>
        <v>0</v>
      </c>
      <c r="AD6" s="698">
        <f t="shared" si="11"/>
        <v>0</v>
      </c>
      <c r="AE6" s="698">
        <f t="shared" si="12"/>
        <v>0</v>
      </c>
      <c r="AF6" s="698">
        <f t="shared" si="13"/>
        <v>0</v>
      </c>
      <c r="AG6" s="698">
        <f t="shared" si="14"/>
        <v>0</v>
      </c>
      <c r="AH6" s="684">
        <f t="shared" si="15"/>
        <v>0</v>
      </c>
      <c r="AI6" s="688">
        <f>Netiesioginės!F30</f>
        <v>0</v>
      </c>
      <c r="AJ6" s="689">
        <f>Netiesioginės!G30</f>
        <v>0</v>
      </c>
      <c r="AK6" s="688">
        <f>Netiesioginės!K30</f>
        <v>0</v>
      </c>
      <c r="AL6" s="699">
        <f>Netiesioginės!M30</f>
        <v>0</v>
      </c>
      <c r="AM6" s="699">
        <f>Netiesioginės!N30</f>
        <v>0</v>
      </c>
      <c r="AN6" s="699">
        <f>Netiesioginės!O30</f>
        <v>0</v>
      </c>
      <c r="AO6" s="699">
        <f>Netiesioginės!P30</f>
        <v>0</v>
      </c>
      <c r="AP6" s="699">
        <f>Netiesioginės!Q30</f>
        <v>0</v>
      </c>
      <c r="AQ6" s="699">
        <f>Netiesioginės!R30</f>
        <v>0</v>
      </c>
      <c r="AR6" s="699">
        <f>Netiesioginės!S30</f>
        <v>0</v>
      </c>
      <c r="AS6" s="699">
        <f>Netiesioginės!T30</f>
        <v>0</v>
      </c>
      <c r="AT6" s="699">
        <f>Netiesioginės!U30</f>
        <v>0</v>
      </c>
      <c r="AU6" s="699">
        <f>Netiesioginės!V30</f>
        <v>0</v>
      </c>
      <c r="AV6" s="699">
        <f>Netiesioginės!W30</f>
        <v>0</v>
      </c>
      <c r="AW6" s="699">
        <f>Netiesioginės!X30</f>
        <v>0</v>
      </c>
      <c r="AX6" s="699">
        <f>Netiesioginės!Y30</f>
        <v>0</v>
      </c>
      <c r="AY6" s="699">
        <f>Netiesioginės!Z30</f>
        <v>0</v>
      </c>
      <c r="AZ6" s="699">
        <f>Netiesioginės!AA30</f>
        <v>0</v>
      </c>
      <c r="BA6" s="688">
        <f>ROUND($AI6*AK6,2)</f>
        <v>0</v>
      </c>
      <c r="BB6" s="699">
        <f>ROUND($AJ6*AL6,2)</f>
        <v>0</v>
      </c>
      <c r="BC6" s="699">
        <f>ROUND($AI6*AM6,2)</f>
        <v>0</v>
      </c>
      <c r="BD6" s="699">
        <f>ROUND($AJ6*AN6,2)</f>
        <v>0</v>
      </c>
      <c r="BE6" s="699">
        <f>ROUND($AI6*AO6,2)</f>
        <v>0</v>
      </c>
      <c r="BF6" s="699">
        <f>ROUND($AJ6*AP6,2)</f>
        <v>0</v>
      </c>
      <c r="BG6" s="699">
        <f>ROUND($AI6*AQ6,2)</f>
        <v>0</v>
      </c>
      <c r="BH6" s="699">
        <f>ROUND($AJ6*AR6,2)</f>
        <v>0</v>
      </c>
      <c r="BI6" s="699">
        <f>ROUND($AI6*AS6,2)</f>
        <v>0</v>
      </c>
      <c r="BJ6" s="699">
        <f>ROUND($AJ6*AT6,2)</f>
        <v>0</v>
      </c>
      <c r="BK6" s="699">
        <f>ROUND($AI6*AU6,2)</f>
        <v>0</v>
      </c>
      <c r="BL6" s="699">
        <f>ROUND($AJ6*AV6,2)</f>
        <v>0</v>
      </c>
      <c r="BM6" s="699">
        <f>ROUND($AI6*AW6,2)</f>
        <v>0</v>
      </c>
      <c r="BN6" s="699">
        <f>ROUND($AJ6*AX6,2)</f>
        <v>0</v>
      </c>
      <c r="BO6" s="699">
        <f>ROUND($AI6*AY6,2)</f>
        <v>0</v>
      </c>
      <c r="BP6" s="689">
        <f>ROUND($AJ6*AZ6,2)</f>
        <v>0</v>
      </c>
      <c r="BQ6" s="693">
        <f>Įrengimai!F30</f>
        <v>0</v>
      </c>
      <c r="BR6" s="694">
        <f>Įrengimai!G30</f>
        <v>0</v>
      </c>
      <c r="BS6" s="697">
        <f>Įrengimai!K30</f>
        <v>0</v>
      </c>
      <c r="BT6" s="693">
        <f>Įrengimai!M30</f>
        <v>0</v>
      </c>
      <c r="BU6" s="693">
        <f>Įrengimai!N30</f>
        <v>0</v>
      </c>
      <c r="BV6" s="693">
        <f>Įrengimai!O30</f>
        <v>0</v>
      </c>
      <c r="BW6" s="693">
        <f>Įrengimai!P30</f>
        <v>0</v>
      </c>
      <c r="BX6" s="693">
        <f>Įrengimai!Q30</f>
        <v>0</v>
      </c>
      <c r="BY6" s="693">
        <f>Įrengimai!R30</f>
        <v>0</v>
      </c>
      <c r="BZ6" s="693">
        <f>Įrengimai!S30</f>
        <v>0</v>
      </c>
      <c r="CA6" s="693">
        <f>Įrengimai!T30</f>
        <v>0</v>
      </c>
      <c r="CB6" s="693">
        <f>Įrengimai!U30</f>
        <v>0</v>
      </c>
      <c r="CC6" s="693">
        <f>Įrengimai!V30</f>
        <v>0</v>
      </c>
      <c r="CD6" s="693">
        <f>Įrengimai!W30</f>
        <v>0</v>
      </c>
      <c r="CE6" s="693">
        <f>Įrengimai!X30</f>
        <v>0</v>
      </c>
      <c r="CF6" s="693">
        <f>Įrengimai!Y30</f>
        <v>0</v>
      </c>
      <c r="CG6" s="693">
        <f>Įrengimai!Z30</f>
        <v>0</v>
      </c>
      <c r="CH6" s="693">
        <f>Įrengimai!AA30</f>
        <v>0</v>
      </c>
      <c r="CI6" s="697">
        <f t="shared" si="16"/>
        <v>0</v>
      </c>
      <c r="CJ6" s="693">
        <f t="shared" si="17"/>
        <v>0</v>
      </c>
      <c r="CK6" s="693">
        <f t="shared" si="18"/>
        <v>0</v>
      </c>
      <c r="CL6" s="693">
        <f t="shared" si="19"/>
        <v>0</v>
      </c>
      <c r="CM6" s="693">
        <f t="shared" si="20"/>
        <v>0</v>
      </c>
      <c r="CN6" s="693">
        <f t="shared" si="21"/>
        <v>0</v>
      </c>
      <c r="CO6" s="693">
        <f t="shared" si="22"/>
        <v>0</v>
      </c>
      <c r="CP6" s="693">
        <f t="shared" si="23"/>
        <v>0</v>
      </c>
      <c r="CQ6" s="693">
        <f t="shared" si="24"/>
        <v>0</v>
      </c>
      <c r="CR6" s="693">
        <f t="shared" si="25"/>
        <v>0</v>
      </c>
      <c r="CS6" s="693">
        <f t="shared" si="26"/>
        <v>0</v>
      </c>
      <c r="CT6" s="693">
        <f t="shared" si="27"/>
        <v>0</v>
      </c>
      <c r="CU6" s="693">
        <f t="shared" si="28"/>
        <v>0</v>
      </c>
      <c r="CV6" s="693">
        <f t="shared" si="29"/>
        <v>0</v>
      </c>
      <c r="CW6" s="693">
        <f t="shared" si="30"/>
        <v>0</v>
      </c>
      <c r="CX6" s="693">
        <f t="shared" si="31"/>
        <v>0</v>
      </c>
    </row>
    <row r="7" spans="1:102" ht="12">
      <c r="A7" s="683">
        <f>Tiesioginės!F31</f>
        <v>0</v>
      </c>
      <c r="B7" s="684">
        <f>Tiesioginės!G31</f>
        <v>0</v>
      </c>
      <c r="C7" s="683">
        <f>Tiesioginės!K31</f>
        <v>0</v>
      </c>
      <c r="D7" s="698">
        <f>Tiesioginės!M31</f>
        <v>0</v>
      </c>
      <c r="E7" s="698">
        <f>Tiesioginės!N31</f>
        <v>0</v>
      </c>
      <c r="F7" s="698">
        <f>Tiesioginės!O31</f>
        <v>0</v>
      </c>
      <c r="G7" s="698">
        <f>Tiesioginės!P31</f>
        <v>0</v>
      </c>
      <c r="H7" s="698">
        <f>Tiesioginės!Q31</f>
        <v>0</v>
      </c>
      <c r="I7" s="698">
        <f>Tiesioginės!R31</f>
        <v>0</v>
      </c>
      <c r="J7" s="698">
        <f>Tiesioginės!S31</f>
        <v>0</v>
      </c>
      <c r="K7" s="698">
        <f>Tiesioginės!T31</f>
        <v>0</v>
      </c>
      <c r="L7" s="698">
        <f>Tiesioginės!U31</f>
        <v>0</v>
      </c>
      <c r="M7" s="698">
        <f>Tiesioginės!V31</f>
        <v>0</v>
      </c>
      <c r="N7" s="698">
        <f>Tiesioginės!W31</f>
        <v>0</v>
      </c>
      <c r="O7" s="698">
        <f>Tiesioginės!X31</f>
        <v>0</v>
      </c>
      <c r="P7" s="698">
        <f>Tiesioginės!Y31</f>
        <v>0</v>
      </c>
      <c r="Q7" s="698">
        <f>Tiesioginės!Z31</f>
        <v>0</v>
      </c>
      <c r="R7" s="684">
        <f>Tiesioginės!AA31</f>
        <v>0</v>
      </c>
      <c r="S7" s="683">
        <f t="shared" si="0"/>
        <v>0</v>
      </c>
      <c r="T7" s="698">
        <f t="shared" si="1"/>
        <v>0</v>
      </c>
      <c r="U7" s="698">
        <f t="shared" si="2"/>
        <v>0</v>
      </c>
      <c r="V7" s="698">
        <f t="shared" si="3"/>
        <v>0</v>
      </c>
      <c r="W7" s="698">
        <f t="shared" si="4"/>
        <v>0</v>
      </c>
      <c r="X7" s="698">
        <f t="shared" si="5"/>
        <v>0</v>
      </c>
      <c r="Y7" s="698">
        <f t="shared" si="6"/>
        <v>0</v>
      </c>
      <c r="Z7" s="698">
        <f t="shared" si="7"/>
        <v>0</v>
      </c>
      <c r="AA7" s="698">
        <f t="shared" si="8"/>
        <v>0</v>
      </c>
      <c r="AB7" s="698">
        <f t="shared" si="9"/>
        <v>0</v>
      </c>
      <c r="AC7" s="698">
        <f t="shared" si="10"/>
        <v>0</v>
      </c>
      <c r="AD7" s="698">
        <f t="shared" si="11"/>
        <v>0</v>
      </c>
      <c r="AE7" s="698">
        <f t="shared" si="12"/>
        <v>0</v>
      </c>
      <c r="AF7" s="698">
        <f t="shared" si="13"/>
        <v>0</v>
      </c>
      <c r="AG7" s="698">
        <f t="shared" si="14"/>
        <v>0</v>
      </c>
      <c r="AH7" s="684">
        <f t="shared" si="15"/>
        <v>0</v>
      </c>
      <c r="AI7" s="688">
        <f>Netiesioginės!F31</f>
        <v>0</v>
      </c>
      <c r="AJ7" s="689">
        <f>Netiesioginės!G31</f>
        <v>0</v>
      </c>
      <c r="AK7" s="688">
        <f>Netiesioginės!K31</f>
        <v>0</v>
      </c>
      <c r="AL7" s="699">
        <f>Netiesioginės!M31</f>
        <v>0</v>
      </c>
      <c r="AM7" s="699">
        <f>Netiesioginės!N31</f>
        <v>0</v>
      </c>
      <c r="AN7" s="699">
        <f>Netiesioginės!O31</f>
        <v>0</v>
      </c>
      <c r="AO7" s="699">
        <f>Netiesioginės!P31</f>
        <v>0</v>
      </c>
      <c r="AP7" s="699">
        <f>Netiesioginės!Q31</f>
        <v>0</v>
      </c>
      <c r="AQ7" s="699">
        <f>Netiesioginės!R31</f>
        <v>0</v>
      </c>
      <c r="AR7" s="699">
        <f>Netiesioginės!S31</f>
        <v>0</v>
      </c>
      <c r="AS7" s="699">
        <f>Netiesioginės!T31</f>
        <v>0</v>
      </c>
      <c r="AT7" s="699">
        <f>Netiesioginės!U31</f>
        <v>0</v>
      </c>
      <c r="AU7" s="699">
        <f>Netiesioginės!V31</f>
        <v>0</v>
      </c>
      <c r="AV7" s="699">
        <f>Netiesioginės!W31</f>
        <v>0</v>
      </c>
      <c r="AW7" s="699">
        <f>Netiesioginės!X31</f>
        <v>0</v>
      </c>
      <c r="AX7" s="699">
        <f>Netiesioginės!Y31</f>
        <v>0</v>
      </c>
      <c r="AY7" s="699">
        <f>Netiesioginės!Z31</f>
        <v>0</v>
      </c>
      <c r="AZ7" s="699">
        <f>Netiesioginės!AA31</f>
        <v>0</v>
      </c>
      <c r="BA7" s="688">
        <f aca="true" t="shared" si="32" ref="BA7:BA70">ROUND($AI7*AK7,2)</f>
        <v>0</v>
      </c>
      <c r="BB7" s="699">
        <f aca="true" t="shared" si="33" ref="BB7:BB70">ROUND($AJ7*AL7,2)</f>
        <v>0</v>
      </c>
      <c r="BC7" s="699">
        <f aca="true" t="shared" si="34" ref="BC7:BC70">ROUND($AI7*AM7,2)</f>
        <v>0</v>
      </c>
      <c r="BD7" s="699">
        <f aca="true" t="shared" si="35" ref="BD7:BD70">ROUND($AJ7*AN7,2)</f>
        <v>0</v>
      </c>
      <c r="BE7" s="699">
        <f aca="true" t="shared" si="36" ref="BE7:BE70">ROUND($AI7*AO7,2)</f>
        <v>0</v>
      </c>
      <c r="BF7" s="699">
        <f aca="true" t="shared" si="37" ref="BF7:BF70">ROUND($AJ7*AP7,2)</f>
        <v>0</v>
      </c>
      <c r="BG7" s="699">
        <f aca="true" t="shared" si="38" ref="BG7:BG70">ROUND($AI7*AQ7,2)</f>
        <v>0</v>
      </c>
      <c r="BH7" s="699">
        <f aca="true" t="shared" si="39" ref="BH7:BH70">ROUND($AJ7*AR7,2)</f>
        <v>0</v>
      </c>
      <c r="BI7" s="699">
        <f aca="true" t="shared" si="40" ref="BI7:BI70">ROUND($AI7*AS7,2)</f>
        <v>0</v>
      </c>
      <c r="BJ7" s="699">
        <f aca="true" t="shared" si="41" ref="BJ7:BJ70">ROUND($AJ7*AT7,2)</f>
        <v>0</v>
      </c>
      <c r="BK7" s="699">
        <f aca="true" t="shared" si="42" ref="BK7:BK70">ROUND($AI7*AU7,2)</f>
        <v>0</v>
      </c>
      <c r="BL7" s="699">
        <f aca="true" t="shared" si="43" ref="BL7:BL70">ROUND($AJ7*AV7,2)</f>
        <v>0</v>
      </c>
      <c r="BM7" s="699">
        <f aca="true" t="shared" si="44" ref="BM7:BM70">ROUND($AI7*AW7,2)</f>
        <v>0</v>
      </c>
      <c r="BN7" s="699">
        <f aca="true" t="shared" si="45" ref="BN7:BN70">ROUND($AJ7*AX7,2)</f>
        <v>0</v>
      </c>
      <c r="BO7" s="699">
        <f aca="true" t="shared" si="46" ref="BO7:BO70">ROUND($AI7*AY7,2)</f>
        <v>0</v>
      </c>
      <c r="BP7" s="689">
        <f aca="true" t="shared" si="47" ref="BP7:BP70">ROUND($AJ7*AZ7,2)</f>
        <v>0</v>
      </c>
      <c r="BQ7" s="693">
        <f>Įrengimai!F31</f>
        <v>0</v>
      </c>
      <c r="BR7" s="694">
        <f>Įrengimai!G31</f>
        <v>0</v>
      </c>
      <c r="BS7" s="697">
        <f>Įrengimai!K31</f>
        <v>0</v>
      </c>
      <c r="BT7" s="693">
        <f>Įrengimai!M31</f>
        <v>0</v>
      </c>
      <c r="BU7" s="693">
        <f>Įrengimai!N31</f>
        <v>0</v>
      </c>
      <c r="BV7" s="693">
        <f>Įrengimai!O31</f>
        <v>0</v>
      </c>
      <c r="BW7" s="693">
        <f>Įrengimai!P31</f>
        <v>0</v>
      </c>
      <c r="BX7" s="693">
        <f>Įrengimai!Q31</f>
        <v>0</v>
      </c>
      <c r="BY7" s="693">
        <f>Įrengimai!R31</f>
        <v>0</v>
      </c>
      <c r="BZ7" s="693">
        <f>Įrengimai!S31</f>
        <v>0</v>
      </c>
      <c r="CA7" s="693">
        <f>Įrengimai!T31</f>
        <v>0</v>
      </c>
      <c r="CB7" s="693">
        <f>Įrengimai!U31</f>
        <v>0</v>
      </c>
      <c r="CC7" s="693">
        <f>Įrengimai!V31</f>
        <v>0</v>
      </c>
      <c r="CD7" s="693">
        <f>Įrengimai!W31</f>
        <v>0</v>
      </c>
      <c r="CE7" s="693">
        <f>Įrengimai!X31</f>
        <v>0</v>
      </c>
      <c r="CF7" s="693">
        <f>Įrengimai!Y31</f>
        <v>0</v>
      </c>
      <c r="CG7" s="693">
        <f>Įrengimai!Z31</f>
        <v>0</v>
      </c>
      <c r="CH7" s="693">
        <f>Įrengimai!AA31</f>
        <v>0</v>
      </c>
      <c r="CI7" s="697">
        <f t="shared" si="16"/>
        <v>0</v>
      </c>
      <c r="CJ7" s="693">
        <f t="shared" si="17"/>
        <v>0</v>
      </c>
      <c r="CK7" s="693">
        <f t="shared" si="18"/>
        <v>0</v>
      </c>
      <c r="CL7" s="693">
        <f t="shared" si="19"/>
        <v>0</v>
      </c>
      <c r="CM7" s="693">
        <f t="shared" si="20"/>
        <v>0</v>
      </c>
      <c r="CN7" s="693">
        <f t="shared" si="21"/>
        <v>0</v>
      </c>
      <c r="CO7" s="693">
        <f t="shared" si="22"/>
        <v>0</v>
      </c>
      <c r="CP7" s="693">
        <f t="shared" si="23"/>
        <v>0</v>
      </c>
      <c r="CQ7" s="693">
        <f t="shared" si="24"/>
        <v>0</v>
      </c>
      <c r="CR7" s="693">
        <f t="shared" si="25"/>
        <v>0</v>
      </c>
      <c r="CS7" s="693">
        <f t="shared" si="26"/>
        <v>0</v>
      </c>
      <c r="CT7" s="693">
        <f t="shared" si="27"/>
        <v>0</v>
      </c>
      <c r="CU7" s="693">
        <f t="shared" si="28"/>
        <v>0</v>
      </c>
      <c r="CV7" s="693">
        <f t="shared" si="29"/>
        <v>0</v>
      </c>
      <c r="CW7" s="693">
        <f t="shared" si="30"/>
        <v>0</v>
      </c>
      <c r="CX7" s="693">
        <f t="shared" si="31"/>
        <v>0</v>
      </c>
    </row>
    <row r="8" spans="1:102" ht="12">
      <c r="A8" s="683">
        <f>Tiesioginės!F32</f>
        <v>0</v>
      </c>
      <c r="B8" s="684">
        <f>Tiesioginės!G32</f>
        <v>0</v>
      </c>
      <c r="C8" s="683">
        <f>Tiesioginės!K32</f>
        <v>0</v>
      </c>
      <c r="D8" s="698">
        <f>Tiesioginės!M32</f>
        <v>0</v>
      </c>
      <c r="E8" s="698">
        <f>Tiesioginės!N32</f>
        <v>0</v>
      </c>
      <c r="F8" s="698">
        <f>Tiesioginės!O32</f>
        <v>0</v>
      </c>
      <c r="G8" s="698">
        <f>Tiesioginės!P32</f>
        <v>0</v>
      </c>
      <c r="H8" s="698">
        <f>Tiesioginės!Q32</f>
        <v>0</v>
      </c>
      <c r="I8" s="698">
        <f>Tiesioginės!R32</f>
        <v>0</v>
      </c>
      <c r="J8" s="698">
        <f>Tiesioginės!S32</f>
        <v>0</v>
      </c>
      <c r="K8" s="698">
        <f>Tiesioginės!T32</f>
        <v>0</v>
      </c>
      <c r="L8" s="698">
        <f>Tiesioginės!U32</f>
        <v>0</v>
      </c>
      <c r="M8" s="698">
        <f>Tiesioginės!V32</f>
        <v>0</v>
      </c>
      <c r="N8" s="698">
        <f>Tiesioginės!W32</f>
        <v>0</v>
      </c>
      <c r="O8" s="698">
        <f>Tiesioginės!X32</f>
        <v>0</v>
      </c>
      <c r="P8" s="698">
        <f>Tiesioginės!Y32</f>
        <v>0</v>
      </c>
      <c r="Q8" s="698">
        <f>Tiesioginės!Z32</f>
        <v>0</v>
      </c>
      <c r="R8" s="684">
        <f>Tiesioginės!AA32</f>
        <v>0</v>
      </c>
      <c r="S8" s="683">
        <f t="shared" si="0"/>
        <v>0</v>
      </c>
      <c r="T8" s="698">
        <f t="shared" si="1"/>
        <v>0</v>
      </c>
      <c r="U8" s="698">
        <f t="shared" si="2"/>
        <v>0</v>
      </c>
      <c r="V8" s="698">
        <f t="shared" si="3"/>
        <v>0</v>
      </c>
      <c r="W8" s="698">
        <f t="shared" si="4"/>
        <v>0</v>
      </c>
      <c r="X8" s="698">
        <f t="shared" si="5"/>
        <v>0</v>
      </c>
      <c r="Y8" s="698">
        <f t="shared" si="6"/>
        <v>0</v>
      </c>
      <c r="Z8" s="698">
        <f t="shared" si="7"/>
        <v>0</v>
      </c>
      <c r="AA8" s="698">
        <f t="shared" si="8"/>
        <v>0</v>
      </c>
      <c r="AB8" s="698">
        <f t="shared" si="9"/>
        <v>0</v>
      </c>
      <c r="AC8" s="698">
        <f t="shared" si="10"/>
        <v>0</v>
      </c>
      <c r="AD8" s="698">
        <f t="shared" si="11"/>
        <v>0</v>
      </c>
      <c r="AE8" s="698">
        <f t="shared" si="12"/>
        <v>0</v>
      </c>
      <c r="AF8" s="698">
        <f t="shared" si="13"/>
        <v>0</v>
      </c>
      <c r="AG8" s="698">
        <f t="shared" si="14"/>
        <v>0</v>
      </c>
      <c r="AH8" s="684">
        <f t="shared" si="15"/>
        <v>0</v>
      </c>
      <c r="AI8" s="688">
        <f>Netiesioginės!F32</f>
        <v>0</v>
      </c>
      <c r="AJ8" s="689">
        <f>Netiesioginės!G32</f>
        <v>0</v>
      </c>
      <c r="AK8" s="688">
        <f>Netiesioginės!K32</f>
        <v>0</v>
      </c>
      <c r="AL8" s="699">
        <f>Netiesioginės!M32</f>
        <v>0</v>
      </c>
      <c r="AM8" s="699">
        <f>Netiesioginės!N32</f>
        <v>0</v>
      </c>
      <c r="AN8" s="699">
        <f>Netiesioginės!O32</f>
        <v>0</v>
      </c>
      <c r="AO8" s="699">
        <f>Netiesioginės!P32</f>
        <v>0</v>
      </c>
      <c r="AP8" s="699">
        <f>Netiesioginės!Q32</f>
        <v>0</v>
      </c>
      <c r="AQ8" s="699">
        <f>Netiesioginės!R32</f>
        <v>0</v>
      </c>
      <c r="AR8" s="699">
        <f>Netiesioginės!S32</f>
        <v>0</v>
      </c>
      <c r="AS8" s="699">
        <f>Netiesioginės!T32</f>
        <v>0</v>
      </c>
      <c r="AT8" s="699">
        <f>Netiesioginės!U32</f>
        <v>0</v>
      </c>
      <c r="AU8" s="699">
        <f>Netiesioginės!V32</f>
        <v>0</v>
      </c>
      <c r="AV8" s="699">
        <f>Netiesioginės!W32</f>
        <v>0</v>
      </c>
      <c r="AW8" s="699">
        <f>Netiesioginės!X32</f>
        <v>0</v>
      </c>
      <c r="AX8" s="699">
        <f>Netiesioginės!Y32</f>
        <v>0</v>
      </c>
      <c r="AY8" s="699">
        <f>Netiesioginės!Z32</f>
        <v>0</v>
      </c>
      <c r="AZ8" s="699">
        <f>Netiesioginės!AA32</f>
        <v>0</v>
      </c>
      <c r="BA8" s="688">
        <f t="shared" si="32"/>
        <v>0</v>
      </c>
      <c r="BB8" s="699">
        <f t="shared" si="33"/>
        <v>0</v>
      </c>
      <c r="BC8" s="699">
        <f t="shared" si="34"/>
        <v>0</v>
      </c>
      <c r="BD8" s="699">
        <f t="shared" si="35"/>
        <v>0</v>
      </c>
      <c r="BE8" s="699">
        <f t="shared" si="36"/>
        <v>0</v>
      </c>
      <c r="BF8" s="699">
        <f t="shared" si="37"/>
        <v>0</v>
      </c>
      <c r="BG8" s="699">
        <f t="shared" si="38"/>
        <v>0</v>
      </c>
      <c r="BH8" s="699">
        <f t="shared" si="39"/>
        <v>0</v>
      </c>
      <c r="BI8" s="699">
        <f t="shared" si="40"/>
        <v>0</v>
      </c>
      <c r="BJ8" s="699">
        <f t="shared" si="41"/>
        <v>0</v>
      </c>
      <c r="BK8" s="699">
        <f t="shared" si="42"/>
        <v>0</v>
      </c>
      <c r="BL8" s="699">
        <f t="shared" si="43"/>
        <v>0</v>
      </c>
      <c r="BM8" s="699">
        <f t="shared" si="44"/>
        <v>0</v>
      </c>
      <c r="BN8" s="699">
        <f t="shared" si="45"/>
        <v>0</v>
      </c>
      <c r="BO8" s="699">
        <f t="shared" si="46"/>
        <v>0</v>
      </c>
      <c r="BP8" s="689">
        <f t="shared" si="47"/>
        <v>0</v>
      </c>
      <c r="BQ8" s="693">
        <f>Įrengimai!F32</f>
        <v>0</v>
      </c>
      <c r="BR8" s="694">
        <f>Įrengimai!G32</f>
        <v>0</v>
      </c>
      <c r="BS8" s="697">
        <f>Įrengimai!K32</f>
        <v>0</v>
      </c>
      <c r="BT8" s="693">
        <f>Įrengimai!M32</f>
        <v>0</v>
      </c>
      <c r="BU8" s="693">
        <f>Įrengimai!N32</f>
        <v>0</v>
      </c>
      <c r="BV8" s="693">
        <f>Įrengimai!O32</f>
        <v>0</v>
      </c>
      <c r="BW8" s="693">
        <f>Įrengimai!P32</f>
        <v>0</v>
      </c>
      <c r="BX8" s="693">
        <f>Įrengimai!Q32</f>
        <v>0</v>
      </c>
      <c r="BY8" s="693">
        <f>Įrengimai!R32</f>
        <v>0</v>
      </c>
      <c r="BZ8" s="693">
        <f>Įrengimai!S32</f>
        <v>0</v>
      </c>
      <c r="CA8" s="693">
        <f>Įrengimai!T32</f>
        <v>0</v>
      </c>
      <c r="CB8" s="693">
        <f>Įrengimai!U32</f>
        <v>0</v>
      </c>
      <c r="CC8" s="693">
        <f>Įrengimai!V32</f>
        <v>0</v>
      </c>
      <c r="CD8" s="693">
        <f>Įrengimai!W32</f>
        <v>0</v>
      </c>
      <c r="CE8" s="693">
        <f>Įrengimai!X32</f>
        <v>0</v>
      </c>
      <c r="CF8" s="693">
        <f>Įrengimai!Y32</f>
        <v>0</v>
      </c>
      <c r="CG8" s="693">
        <f>Įrengimai!Z32</f>
        <v>0</v>
      </c>
      <c r="CH8" s="693">
        <f>Įrengimai!AA32</f>
        <v>0</v>
      </c>
      <c r="CI8" s="697">
        <f t="shared" si="16"/>
        <v>0</v>
      </c>
      <c r="CJ8" s="693">
        <f t="shared" si="17"/>
        <v>0</v>
      </c>
      <c r="CK8" s="693">
        <f t="shared" si="18"/>
        <v>0</v>
      </c>
      <c r="CL8" s="693">
        <f t="shared" si="19"/>
        <v>0</v>
      </c>
      <c r="CM8" s="693">
        <f t="shared" si="20"/>
        <v>0</v>
      </c>
      <c r="CN8" s="693">
        <f t="shared" si="21"/>
        <v>0</v>
      </c>
      <c r="CO8" s="693">
        <f t="shared" si="22"/>
        <v>0</v>
      </c>
      <c r="CP8" s="693">
        <f t="shared" si="23"/>
        <v>0</v>
      </c>
      <c r="CQ8" s="693">
        <f t="shared" si="24"/>
        <v>0</v>
      </c>
      <c r="CR8" s="693">
        <f t="shared" si="25"/>
        <v>0</v>
      </c>
      <c r="CS8" s="693">
        <f t="shared" si="26"/>
        <v>0</v>
      </c>
      <c r="CT8" s="693">
        <f t="shared" si="27"/>
        <v>0</v>
      </c>
      <c r="CU8" s="693">
        <f t="shared" si="28"/>
        <v>0</v>
      </c>
      <c r="CV8" s="693">
        <f t="shared" si="29"/>
        <v>0</v>
      </c>
      <c r="CW8" s="693">
        <f t="shared" si="30"/>
        <v>0</v>
      </c>
      <c r="CX8" s="693">
        <f t="shared" si="31"/>
        <v>0</v>
      </c>
    </row>
    <row r="9" spans="1:102" ht="12">
      <c r="A9" s="683">
        <f>Tiesioginės!F33</f>
        <v>0</v>
      </c>
      <c r="B9" s="684">
        <f>Tiesioginės!G33</f>
        <v>0</v>
      </c>
      <c r="C9" s="683">
        <f>Tiesioginės!K33</f>
        <v>0</v>
      </c>
      <c r="D9" s="698">
        <f>Tiesioginės!M33</f>
        <v>0</v>
      </c>
      <c r="E9" s="698">
        <f>Tiesioginės!N33</f>
        <v>0</v>
      </c>
      <c r="F9" s="698">
        <f>Tiesioginės!O33</f>
        <v>0</v>
      </c>
      <c r="G9" s="698">
        <f>Tiesioginės!P33</f>
        <v>0</v>
      </c>
      <c r="H9" s="698">
        <f>Tiesioginės!Q33</f>
        <v>0</v>
      </c>
      <c r="I9" s="698">
        <f>Tiesioginės!R33</f>
        <v>0</v>
      </c>
      <c r="J9" s="698">
        <f>Tiesioginės!S33</f>
        <v>0</v>
      </c>
      <c r="K9" s="698">
        <f>Tiesioginės!T33</f>
        <v>0</v>
      </c>
      <c r="L9" s="698">
        <f>Tiesioginės!U33</f>
        <v>0</v>
      </c>
      <c r="M9" s="698">
        <f>Tiesioginės!V33</f>
        <v>0</v>
      </c>
      <c r="N9" s="698">
        <f>Tiesioginės!W33</f>
        <v>0</v>
      </c>
      <c r="O9" s="698">
        <f>Tiesioginės!X33</f>
        <v>0</v>
      </c>
      <c r="P9" s="698">
        <f>Tiesioginės!Y33</f>
        <v>0</v>
      </c>
      <c r="Q9" s="698">
        <f>Tiesioginės!Z33</f>
        <v>0</v>
      </c>
      <c r="R9" s="684">
        <f>Tiesioginės!AA33</f>
        <v>0</v>
      </c>
      <c r="S9" s="683">
        <f t="shared" si="0"/>
        <v>0</v>
      </c>
      <c r="T9" s="698">
        <f t="shared" si="1"/>
        <v>0</v>
      </c>
      <c r="U9" s="698">
        <f t="shared" si="2"/>
        <v>0</v>
      </c>
      <c r="V9" s="698">
        <f t="shared" si="3"/>
        <v>0</v>
      </c>
      <c r="W9" s="698">
        <f t="shared" si="4"/>
        <v>0</v>
      </c>
      <c r="X9" s="698">
        <f t="shared" si="5"/>
        <v>0</v>
      </c>
      <c r="Y9" s="698">
        <f t="shared" si="6"/>
        <v>0</v>
      </c>
      <c r="Z9" s="698">
        <f t="shared" si="7"/>
        <v>0</v>
      </c>
      <c r="AA9" s="698">
        <f t="shared" si="8"/>
        <v>0</v>
      </c>
      <c r="AB9" s="698">
        <f t="shared" si="9"/>
        <v>0</v>
      </c>
      <c r="AC9" s="698">
        <f t="shared" si="10"/>
        <v>0</v>
      </c>
      <c r="AD9" s="698">
        <f t="shared" si="11"/>
        <v>0</v>
      </c>
      <c r="AE9" s="698">
        <f t="shared" si="12"/>
        <v>0</v>
      </c>
      <c r="AF9" s="698">
        <f t="shared" si="13"/>
        <v>0</v>
      </c>
      <c r="AG9" s="698">
        <f t="shared" si="14"/>
        <v>0</v>
      </c>
      <c r="AH9" s="684">
        <f t="shared" si="15"/>
        <v>0</v>
      </c>
      <c r="AI9" s="688">
        <f>Netiesioginės!F33</f>
        <v>0</v>
      </c>
      <c r="AJ9" s="689">
        <f>Netiesioginės!G33</f>
        <v>0</v>
      </c>
      <c r="AK9" s="688">
        <f>Netiesioginės!K33</f>
        <v>0</v>
      </c>
      <c r="AL9" s="699">
        <f>Netiesioginės!M33</f>
        <v>0</v>
      </c>
      <c r="AM9" s="699">
        <f>Netiesioginės!N33</f>
        <v>0</v>
      </c>
      <c r="AN9" s="699">
        <f>Netiesioginės!O33</f>
        <v>0</v>
      </c>
      <c r="AO9" s="699">
        <f>Netiesioginės!P33</f>
        <v>0</v>
      </c>
      <c r="AP9" s="699">
        <f>Netiesioginės!Q33</f>
        <v>0</v>
      </c>
      <c r="AQ9" s="699">
        <f>Netiesioginės!R33</f>
        <v>0</v>
      </c>
      <c r="AR9" s="699">
        <f>Netiesioginės!S33</f>
        <v>0</v>
      </c>
      <c r="AS9" s="699">
        <f>Netiesioginės!T33</f>
        <v>0</v>
      </c>
      <c r="AT9" s="699">
        <f>Netiesioginės!U33</f>
        <v>0</v>
      </c>
      <c r="AU9" s="699">
        <f>Netiesioginės!V33</f>
        <v>0</v>
      </c>
      <c r="AV9" s="699">
        <f>Netiesioginės!W33</f>
        <v>0</v>
      </c>
      <c r="AW9" s="699">
        <f>Netiesioginės!X33</f>
        <v>0</v>
      </c>
      <c r="AX9" s="699">
        <f>Netiesioginės!Y33</f>
        <v>0</v>
      </c>
      <c r="AY9" s="699">
        <f>Netiesioginės!Z33</f>
        <v>0</v>
      </c>
      <c r="AZ9" s="699">
        <f>Netiesioginės!AA33</f>
        <v>0</v>
      </c>
      <c r="BA9" s="688">
        <f t="shared" si="32"/>
        <v>0</v>
      </c>
      <c r="BB9" s="699">
        <f t="shared" si="33"/>
        <v>0</v>
      </c>
      <c r="BC9" s="699">
        <f t="shared" si="34"/>
        <v>0</v>
      </c>
      <c r="BD9" s="699">
        <f t="shared" si="35"/>
        <v>0</v>
      </c>
      <c r="BE9" s="699">
        <f t="shared" si="36"/>
        <v>0</v>
      </c>
      <c r="BF9" s="699">
        <f t="shared" si="37"/>
        <v>0</v>
      </c>
      <c r="BG9" s="699">
        <f t="shared" si="38"/>
        <v>0</v>
      </c>
      <c r="BH9" s="699">
        <f t="shared" si="39"/>
        <v>0</v>
      </c>
      <c r="BI9" s="699">
        <f t="shared" si="40"/>
        <v>0</v>
      </c>
      <c r="BJ9" s="699">
        <f t="shared" si="41"/>
        <v>0</v>
      </c>
      <c r="BK9" s="699">
        <f t="shared" si="42"/>
        <v>0</v>
      </c>
      <c r="BL9" s="699">
        <f t="shared" si="43"/>
        <v>0</v>
      </c>
      <c r="BM9" s="699">
        <f t="shared" si="44"/>
        <v>0</v>
      </c>
      <c r="BN9" s="699">
        <f t="shared" si="45"/>
        <v>0</v>
      </c>
      <c r="BO9" s="699">
        <f t="shared" si="46"/>
        <v>0</v>
      </c>
      <c r="BP9" s="689">
        <f t="shared" si="47"/>
        <v>0</v>
      </c>
      <c r="BQ9" s="693">
        <f>Įrengimai!F33</f>
        <v>0</v>
      </c>
      <c r="BR9" s="694">
        <f>Įrengimai!G33</f>
        <v>0</v>
      </c>
      <c r="BS9" s="697">
        <f>Įrengimai!K33</f>
        <v>0</v>
      </c>
      <c r="BT9" s="693">
        <f>Įrengimai!M33</f>
        <v>0</v>
      </c>
      <c r="BU9" s="693">
        <f>Įrengimai!N33</f>
        <v>0</v>
      </c>
      <c r="BV9" s="693">
        <f>Įrengimai!O33</f>
        <v>0</v>
      </c>
      <c r="BW9" s="693">
        <f>Įrengimai!P33</f>
        <v>0</v>
      </c>
      <c r="BX9" s="693">
        <f>Įrengimai!Q33</f>
        <v>0</v>
      </c>
      <c r="BY9" s="693">
        <f>Įrengimai!R33</f>
        <v>0</v>
      </c>
      <c r="BZ9" s="693">
        <f>Įrengimai!S33</f>
        <v>0</v>
      </c>
      <c r="CA9" s="693">
        <f>Įrengimai!T33</f>
        <v>0</v>
      </c>
      <c r="CB9" s="693">
        <f>Įrengimai!U33</f>
        <v>0</v>
      </c>
      <c r="CC9" s="693">
        <f>Įrengimai!V33</f>
        <v>0</v>
      </c>
      <c r="CD9" s="693">
        <f>Įrengimai!W33</f>
        <v>0</v>
      </c>
      <c r="CE9" s="693">
        <f>Įrengimai!X33</f>
        <v>0</v>
      </c>
      <c r="CF9" s="693">
        <f>Įrengimai!Y33</f>
        <v>0</v>
      </c>
      <c r="CG9" s="693">
        <f>Įrengimai!Z33</f>
        <v>0</v>
      </c>
      <c r="CH9" s="693">
        <f>Įrengimai!AA33</f>
        <v>0</v>
      </c>
      <c r="CI9" s="697">
        <f t="shared" si="16"/>
        <v>0</v>
      </c>
      <c r="CJ9" s="693">
        <f t="shared" si="17"/>
        <v>0</v>
      </c>
      <c r="CK9" s="693">
        <f t="shared" si="18"/>
        <v>0</v>
      </c>
      <c r="CL9" s="693">
        <f t="shared" si="19"/>
        <v>0</v>
      </c>
      <c r="CM9" s="693">
        <f t="shared" si="20"/>
        <v>0</v>
      </c>
      <c r="CN9" s="693">
        <f t="shared" si="21"/>
        <v>0</v>
      </c>
      <c r="CO9" s="693">
        <f t="shared" si="22"/>
        <v>0</v>
      </c>
      <c r="CP9" s="693">
        <f t="shared" si="23"/>
        <v>0</v>
      </c>
      <c r="CQ9" s="693">
        <f t="shared" si="24"/>
        <v>0</v>
      </c>
      <c r="CR9" s="693">
        <f t="shared" si="25"/>
        <v>0</v>
      </c>
      <c r="CS9" s="693">
        <f t="shared" si="26"/>
        <v>0</v>
      </c>
      <c r="CT9" s="693">
        <f t="shared" si="27"/>
        <v>0</v>
      </c>
      <c r="CU9" s="693">
        <f t="shared" si="28"/>
        <v>0</v>
      </c>
      <c r="CV9" s="693">
        <f t="shared" si="29"/>
        <v>0</v>
      </c>
      <c r="CW9" s="693">
        <f t="shared" si="30"/>
        <v>0</v>
      </c>
      <c r="CX9" s="693">
        <f t="shared" si="31"/>
        <v>0</v>
      </c>
    </row>
    <row r="10" spans="1:102" ht="12">
      <c r="A10" s="683">
        <f>Tiesioginės!F34</f>
        <v>0</v>
      </c>
      <c r="B10" s="684">
        <f>Tiesioginės!G34</f>
        <v>0</v>
      </c>
      <c r="C10" s="683">
        <f>Tiesioginės!K34</f>
        <v>0</v>
      </c>
      <c r="D10" s="698">
        <f>Tiesioginės!M34</f>
        <v>0</v>
      </c>
      <c r="E10" s="698">
        <f>Tiesioginės!N34</f>
        <v>0</v>
      </c>
      <c r="F10" s="698">
        <f>Tiesioginės!O34</f>
        <v>0</v>
      </c>
      <c r="G10" s="698">
        <f>Tiesioginės!P34</f>
        <v>0</v>
      </c>
      <c r="H10" s="698">
        <f>Tiesioginės!Q34</f>
        <v>0</v>
      </c>
      <c r="I10" s="698">
        <f>Tiesioginės!R34</f>
        <v>0</v>
      </c>
      <c r="J10" s="698">
        <f>Tiesioginės!S34</f>
        <v>0</v>
      </c>
      <c r="K10" s="698">
        <f>Tiesioginės!T34</f>
        <v>0</v>
      </c>
      <c r="L10" s="698">
        <f>Tiesioginės!U34</f>
        <v>0</v>
      </c>
      <c r="M10" s="698">
        <f>Tiesioginės!V34</f>
        <v>0</v>
      </c>
      <c r="N10" s="698">
        <f>Tiesioginės!W34</f>
        <v>0</v>
      </c>
      <c r="O10" s="698">
        <f>Tiesioginės!X34</f>
        <v>0</v>
      </c>
      <c r="P10" s="698">
        <f>Tiesioginės!Y34</f>
        <v>0</v>
      </c>
      <c r="Q10" s="698">
        <f>Tiesioginės!Z34</f>
        <v>0</v>
      </c>
      <c r="R10" s="684">
        <f>Tiesioginės!AA34</f>
        <v>0</v>
      </c>
      <c r="S10" s="683">
        <f t="shared" si="0"/>
        <v>0</v>
      </c>
      <c r="T10" s="698">
        <f t="shared" si="1"/>
        <v>0</v>
      </c>
      <c r="U10" s="698">
        <f t="shared" si="2"/>
        <v>0</v>
      </c>
      <c r="V10" s="698">
        <f t="shared" si="3"/>
        <v>0</v>
      </c>
      <c r="W10" s="698">
        <f t="shared" si="4"/>
        <v>0</v>
      </c>
      <c r="X10" s="698">
        <f t="shared" si="5"/>
        <v>0</v>
      </c>
      <c r="Y10" s="698">
        <f t="shared" si="6"/>
        <v>0</v>
      </c>
      <c r="Z10" s="698">
        <f t="shared" si="7"/>
        <v>0</v>
      </c>
      <c r="AA10" s="698">
        <f t="shared" si="8"/>
        <v>0</v>
      </c>
      <c r="AB10" s="698">
        <f t="shared" si="9"/>
        <v>0</v>
      </c>
      <c r="AC10" s="698">
        <f t="shared" si="10"/>
        <v>0</v>
      </c>
      <c r="AD10" s="698">
        <f t="shared" si="11"/>
        <v>0</v>
      </c>
      <c r="AE10" s="698">
        <f t="shared" si="12"/>
        <v>0</v>
      </c>
      <c r="AF10" s="698">
        <f t="shared" si="13"/>
        <v>0</v>
      </c>
      <c r="AG10" s="698">
        <f t="shared" si="14"/>
        <v>0</v>
      </c>
      <c r="AH10" s="684">
        <f t="shared" si="15"/>
        <v>0</v>
      </c>
      <c r="AI10" s="688">
        <f>Netiesioginės!F34</f>
        <v>0</v>
      </c>
      <c r="AJ10" s="689">
        <f>Netiesioginės!G34</f>
        <v>0</v>
      </c>
      <c r="AK10" s="688">
        <f>Netiesioginės!K34</f>
        <v>0</v>
      </c>
      <c r="AL10" s="699">
        <f>Netiesioginės!M34</f>
        <v>0</v>
      </c>
      <c r="AM10" s="699">
        <f>Netiesioginės!N34</f>
        <v>0</v>
      </c>
      <c r="AN10" s="699">
        <f>Netiesioginės!O34</f>
        <v>0</v>
      </c>
      <c r="AO10" s="699">
        <f>Netiesioginės!P34</f>
        <v>0</v>
      </c>
      <c r="AP10" s="699">
        <f>Netiesioginės!Q34</f>
        <v>0</v>
      </c>
      <c r="AQ10" s="699">
        <f>Netiesioginės!R34</f>
        <v>0</v>
      </c>
      <c r="AR10" s="699">
        <f>Netiesioginės!S34</f>
        <v>0</v>
      </c>
      <c r="AS10" s="699">
        <f>Netiesioginės!T34</f>
        <v>0</v>
      </c>
      <c r="AT10" s="699">
        <f>Netiesioginės!U34</f>
        <v>0</v>
      </c>
      <c r="AU10" s="699">
        <f>Netiesioginės!V34</f>
        <v>0</v>
      </c>
      <c r="AV10" s="699">
        <f>Netiesioginės!W34</f>
        <v>0</v>
      </c>
      <c r="AW10" s="699">
        <f>Netiesioginės!X34</f>
        <v>0</v>
      </c>
      <c r="AX10" s="699">
        <f>Netiesioginės!Y34</f>
        <v>0</v>
      </c>
      <c r="AY10" s="699">
        <f>Netiesioginės!Z34</f>
        <v>0</v>
      </c>
      <c r="AZ10" s="699">
        <f>Netiesioginės!AA34</f>
        <v>0</v>
      </c>
      <c r="BA10" s="688">
        <f t="shared" si="32"/>
        <v>0</v>
      </c>
      <c r="BB10" s="699">
        <f t="shared" si="33"/>
        <v>0</v>
      </c>
      <c r="BC10" s="699">
        <f t="shared" si="34"/>
        <v>0</v>
      </c>
      <c r="BD10" s="699">
        <f t="shared" si="35"/>
        <v>0</v>
      </c>
      <c r="BE10" s="699">
        <f t="shared" si="36"/>
        <v>0</v>
      </c>
      <c r="BF10" s="699">
        <f t="shared" si="37"/>
        <v>0</v>
      </c>
      <c r="BG10" s="699">
        <f t="shared" si="38"/>
        <v>0</v>
      </c>
      <c r="BH10" s="699">
        <f t="shared" si="39"/>
        <v>0</v>
      </c>
      <c r="BI10" s="699">
        <f t="shared" si="40"/>
        <v>0</v>
      </c>
      <c r="BJ10" s="699">
        <f t="shared" si="41"/>
        <v>0</v>
      </c>
      <c r="BK10" s="699">
        <f t="shared" si="42"/>
        <v>0</v>
      </c>
      <c r="BL10" s="699">
        <f t="shared" si="43"/>
        <v>0</v>
      </c>
      <c r="BM10" s="699">
        <f t="shared" si="44"/>
        <v>0</v>
      </c>
      <c r="BN10" s="699">
        <f t="shared" si="45"/>
        <v>0</v>
      </c>
      <c r="BO10" s="699">
        <f t="shared" si="46"/>
        <v>0</v>
      </c>
      <c r="BP10" s="689">
        <f t="shared" si="47"/>
        <v>0</v>
      </c>
      <c r="BQ10" s="693">
        <f>Įrengimai!F34</f>
        <v>0</v>
      </c>
      <c r="BR10" s="694">
        <f>Įrengimai!G34</f>
        <v>0</v>
      </c>
      <c r="BS10" s="697">
        <f>Įrengimai!K34</f>
        <v>0</v>
      </c>
      <c r="BT10" s="693">
        <f>Įrengimai!M34</f>
        <v>0</v>
      </c>
      <c r="BU10" s="693">
        <f>Įrengimai!N34</f>
        <v>0</v>
      </c>
      <c r="BV10" s="693">
        <f>Įrengimai!O34</f>
        <v>0</v>
      </c>
      <c r="BW10" s="693">
        <f>Įrengimai!P34</f>
        <v>0</v>
      </c>
      <c r="BX10" s="693">
        <f>Įrengimai!Q34</f>
        <v>0</v>
      </c>
      <c r="BY10" s="693">
        <f>Įrengimai!R34</f>
        <v>0</v>
      </c>
      <c r="BZ10" s="693">
        <f>Įrengimai!S34</f>
        <v>0</v>
      </c>
      <c r="CA10" s="693">
        <f>Įrengimai!T34</f>
        <v>0</v>
      </c>
      <c r="CB10" s="693">
        <f>Įrengimai!U34</f>
        <v>0</v>
      </c>
      <c r="CC10" s="693">
        <f>Įrengimai!V34</f>
        <v>0</v>
      </c>
      <c r="CD10" s="693">
        <f>Įrengimai!W34</f>
        <v>0</v>
      </c>
      <c r="CE10" s="693">
        <f>Įrengimai!X34</f>
        <v>0</v>
      </c>
      <c r="CF10" s="693">
        <f>Įrengimai!Y34</f>
        <v>0</v>
      </c>
      <c r="CG10" s="693">
        <f>Įrengimai!Z34</f>
        <v>0</v>
      </c>
      <c r="CH10" s="693">
        <f>Įrengimai!AA34</f>
        <v>0</v>
      </c>
      <c r="CI10" s="697">
        <f t="shared" si="16"/>
        <v>0</v>
      </c>
      <c r="CJ10" s="693">
        <f t="shared" si="17"/>
        <v>0</v>
      </c>
      <c r="CK10" s="693">
        <f t="shared" si="18"/>
        <v>0</v>
      </c>
      <c r="CL10" s="693">
        <f t="shared" si="19"/>
        <v>0</v>
      </c>
      <c r="CM10" s="693">
        <f t="shared" si="20"/>
        <v>0</v>
      </c>
      <c r="CN10" s="693">
        <f t="shared" si="21"/>
        <v>0</v>
      </c>
      <c r="CO10" s="693">
        <f t="shared" si="22"/>
        <v>0</v>
      </c>
      <c r="CP10" s="693">
        <f t="shared" si="23"/>
        <v>0</v>
      </c>
      <c r="CQ10" s="693">
        <f t="shared" si="24"/>
        <v>0</v>
      </c>
      <c r="CR10" s="693">
        <f t="shared" si="25"/>
        <v>0</v>
      </c>
      <c r="CS10" s="693">
        <f t="shared" si="26"/>
        <v>0</v>
      </c>
      <c r="CT10" s="693">
        <f t="shared" si="27"/>
        <v>0</v>
      </c>
      <c r="CU10" s="693">
        <f t="shared" si="28"/>
        <v>0</v>
      </c>
      <c r="CV10" s="693">
        <f t="shared" si="29"/>
        <v>0</v>
      </c>
      <c r="CW10" s="693">
        <f t="shared" si="30"/>
        <v>0</v>
      </c>
      <c r="CX10" s="693">
        <f t="shared" si="31"/>
        <v>0</v>
      </c>
    </row>
    <row r="11" spans="1:102" ht="12">
      <c r="A11" s="683">
        <f>Tiesioginės!F35</f>
        <v>0</v>
      </c>
      <c r="B11" s="684">
        <f>Tiesioginės!G35</f>
        <v>0</v>
      </c>
      <c r="C11" s="683">
        <f>Tiesioginės!K35</f>
        <v>0</v>
      </c>
      <c r="D11" s="698">
        <f>Tiesioginės!M35</f>
        <v>0</v>
      </c>
      <c r="E11" s="698">
        <f>Tiesioginės!N35</f>
        <v>0</v>
      </c>
      <c r="F11" s="698">
        <f>Tiesioginės!O35</f>
        <v>0</v>
      </c>
      <c r="G11" s="698">
        <f>Tiesioginės!P35</f>
        <v>0</v>
      </c>
      <c r="H11" s="698">
        <f>Tiesioginės!Q35</f>
        <v>0</v>
      </c>
      <c r="I11" s="698">
        <f>Tiesioginės!R35</f>
        <v>0</v>
      </c>
      <c r="J11" s="698">
        <f>Tiesioginės!S35</f>
        <v>0</v>
      </c>
      <c r="K11" s="698">
        <f>Tiesioginės!T35</f>
        <v>0</v>
      </c>
      <c r="L11" s="698">
        <f>Tiesioginės!U35</f>
        <v>0</v>
      </c>
      <c r="M11" s="698">
        <f>Tiesioginės!V35</f>
        <v>0</v>
      </c>
      <c r="N11" s="698">
        <f>Tiesioginės!W35</f>
        <v>0</v>
      </c>
      <c r="O11" s="698">
        <f>Tiesioginės!X35</f>
        <v>0</v>
      </c>
      <c r="P11" s="698">
        <f>Tiesioginės!Y35</f>
        <v>0</v>
      </c>
      <c r="Q11" s="698">
        <f>Tiesioginės!Z35</f>
        <v>0</v>
      </c>
      <c r="R11" s="684">
        <f>Tiesioginės!AA35</f>
        <v>0</v>
      </c>
      <c r="S11" s="683">
        <f t="shared" si="0"/>
        <v>0</v>
      </c>
      <c r="T11" s="698">
        <f t="shared" si="1"/>
        <v>0</v>
      </c>
      <c r="U11" s="698">
        <f t="shared" si="2"/>
        <v>0</v>
      </c>
      <c r="V11" s="698">
        <f t="shared" si="3"/>
        <v>0</v>
      </c>
      <c r="W11" s="698">
        <f t="shared" si="4"/>
        <v>0</v>
      </c>
      <c r="X11" s="698">
        <f t="shared" si="5"/>
        <v>0</v>
      </c>
      <c r="Y11" s="698">
        <f t="shared" si="6"/>
        <v>0</v>
      </c>
      <c r="Z11" s="698">
        <f t="shared" si="7"/>
        <v>0</v>
      </c>
      <c r="AA11" s="698">
        <f t="shared" si="8"/>
        <v>0</v>
      </c>
      <c r="AB11" s="698">
        <f t="shared" si="9"/>
        <v>0</v>
      </c>
      <c r="AC11" s="698">
        <f t="shared" si="10"/>
        <v>0</v>
      </c>
      <c r="AD11" s="698">
        <f t="shared" si="11"/>
        <v>0</v>
      </c>
      <c r="AE11" s="698">
        <f t="shared" si="12"/>
        <v>0</v>
      </c>
      <c r="AF11" s="698">
        <f t="shared" si="13"/>
        <v>0</v>
      </c>
      <c r="AG11" s="698">
        <f t="shared" si="14"/>
        <v>0</v>
      </c>
      <c r="AH11" s="684">
        <f t="shared" si="15"/>
        <v>0</v>
      </c>
      <c r="AI11" s="688">
        <f>Netiesioginės!F35</f>
        <v>0</v>
      </c>
      <c r="AJ11" s="689">
        <f>Netiesioginės!G35</f>
        <v>0</v>
      </c>
      <c r="AK11" s="688">
        <f>Netiesioginės!K35</f>
        <v>0</v>
      </c>
      <c r="AL11" s="699">
        <f>Netiesioginės!M35</f>
        <v>0</v>
      </c>
      <c r="AM11" s="699">
        <f>Netiesioginės!N35</f>
        <v>0</v>
      </c>
      <c r="AN11" s="699">
        <f>Netiesioginės!O35</f>
        <v>0</v>
      </c>
      <c r="AO11" s="699">
        <f>Netiesioginės!P35</f>
        <v>0</v>
      </c>
      <c r="AP11" s="699">
        <f>Netiesioginės!Q35</f>
        <v>0</v>
      </c>
      <c r="AQ11" s="699">
        <f>Netiesioginės!R35</f>
        <v>0</v>
      </c>
      <c r="AR11" s="699">
        <f>Netiesioginės!S35</f>
        <v>0</v>
      </c>
      <c r="AS11" s="699">
        <f>Netiesioginės!T35</f>
        <v>0</v>
      </c>
      <c r="AT11" s="699">
        <f>Netiesioginės!U35</f>
        <v>0</v>
      </c>
      <c r="AU11" s="699">
        <f>Netiesioginės!V35</f>
        <v>0</v>
      </c>
      <c r="AV11" s="699">
        <f>Netiesioginės!W35</f>
        <v>0</v>
      </c>
      <c r="AW11" s="699">
        <f>Netiesioginės!X35</f>
        <v>0</v>
      </c>
      <c r="AX11" s="699">
        <f>Netiesioginės!Y35</f>
        <v>0</v>
      </c>
      <c r="AY11" s="699">
        <f>Netiesioginės!Z35</f>
        <v>0</v>
      </c>
      <c r="AZ11" s="699">
        <f>Netiesioginės!AA35</f>
        <v>0</v>
      </c>
      <c r="BA11" s="688">
        <f t="shared" si="32"/>
        <v>0</v>
      </c>
      <c r="BB11" s="699">
        <f t="shared" si="33"/>
        <v>0</v>
      </c>
      <c r="BC11" s="699">
        <f t="shared" si="34"/>
        <v>0</v>
      </c>
      <c r="BD11" s="699">
        <f t="shared" si="35"/>
        <v>0</v>
      </c>
      <c r="BE11" s="699">
        <f t="shared" si="36"/>
        <v>0</v>
      </c>
      <c r="BF11" s="699">
        <f t="shared" si="37"/>
        <v>0</v>
      </c>
      <c r="BG11" s="699">
        <f t="shared" si="38"/>
        <v>0</v>
      </c>
      <c r="BH11" s="699">
        <f t="shared" si="39"/>
        <v>0</v>
      </c>
      <c r="BI11" s="699">
        <f t="shared" si="40"/>
        <v>0</v>
      </c>
      <c r="BJ11" s="699">
        <f t="shared" si="41"/>
        <v>0</v>
      </c>
      <c r="BK11" s="699">
        <f t="shared" si="42"/>
        <v>0</v>
      </c>
      <c r="BL11" s="699">
        <f t="shared" si="43"/>
        <v>0</v>
      </c>
      <c r="BM11" s="699">
        <f t="shared" si="44"/>
        <v>0</v>
      </c>
      <c r="BN11" s="699">
        <f t="shared" si="45"/>
        <v>0</v>
      </c>
      <c r="BO11" s="699">
        <f t="shared" si="46"/>
        <v>0</v>
      </c>
      <c r="BP11" s="689">
        <f t="shared" si="47"/>
        <v>0</v>
      </c>
      <c r="BQ11" s="693">
        <f>Įrengimai!F35</f>
        <v>0</v>
      </c>
      <c r="BR11" s="694">
        <f>Įrengimai!G35</f>
        <v>0</v>
      </c>
      <c r="BS11" s="697">
        <f>Įrengimai!K35</f>
        <v>0</v>
      </c>
      <c r="BT11" s="693">
        <f>Įrengimai!M35</f>
        <v>0</v>
      </c>
      <c r="BU11" s="693">
        <f>Įrengimai!N35</f>
        <v>0</v>
      </c>
      <c r="BV11" s="693">
        <f>Įrengimai!O35</f>
        <v>0</v>
      </c>
      <c r="BW11" s="693">
        <f>Įrengimai!P35</f>
        <v>0</v>
      </c>
      <c r="BX11" s="693">
        <f>Įrengimai!Q35</f>
        <v>0</v>
      </c>
      <c r="BY11" s="693">
        <f>Įrengimai!R35</f>
        <v>0</v>
      </c>
      <c r="BZ11" s="693">
        <f>Įrengimai!S35</f>
        <v>0</v>
      </c>
      <c r="CA11" s="693">
        <f>Įrengimai!T35</f>
        <v>0</v>
      </c>
      <c r="CB11" s="693">
        <f>Įrengimai!U35</f>
        <v>0</v>
      </c>
      <c r="CC11" s="693">
        <f>Įrengimai!V35</f>
        <v>0</v>
      </c>
      <c r="CD11" s="693">
        <f>Įrengimai!W35</f>
        <v>0</v>
      </c>
      <c r="CE11" s="693">
        <f>Įrengimai!X35</f>
        <v>0</v>
      </c>
      <c r="CF11" s="693">
        <f>Įrengimai!Y35</f>
        <v>0</v>
      </c>
      <c r="CG11" s="693">
        <f>Įrengimai!Z35</f>
        <v>0</v>
      </c>
      <c r="CH11" s="693">
        <f>Įrengimai!AA35</f>
        <v>0</v>
      </c>
      <c r="CI11" s="697">
        <f t="shared" si="16"/>
        <v>0</v>
      </c>
      <c r="CJ11" s="693">
        <f t="shared" si="17"/>
        <v>0</v>
      </c>
      <c r="CK11" s="693">
        <f t="shared" si="18"/>
        <v>0</v>
      </c>
      <c r="CL11" s="693">
        <f t="shared" si="19"/>
        <v>0</v>
      </c>
      <c r="CM11" s="693">
        <f t="shared" si="20"/>
        <v>0</v>
      </c>
      <c r="CN11" s="693">
        <f t="shared" si="21"/>
        <v>0</v>
      </c>
      <c r="CO11" s="693">
        <f t="shared" si="22"/>
        <v>0</v>
      </c>
      <c r="CP11" s="693">
        <f t="shared" si="23"/>
        <v>0</v>
      </c>
      <c r="CQ11" s="693">
        <f t="shared" si="24"/>
        <v>0</v>
      </c>
      <c r="CR11" s="693">
        <f t="shared" si="25"/>
        <v>0</v>
      </c>
      <c r="CS11" s="693">
        <f t="shared" si="26"/>
        <v>0</v>
      </c>
      <c r="CT11" s="693">
        <f t="shared" si="27"/>
        <v>0</v>
      </c>
      <c r="CU11" s="693">
        <f t="shared" si="28"/>
        <v>0</v>
      </c>
      <c r="CV11" s="693">
        <f t="shared" si="29"/>
        <v>0</v>
      </c>
      <c r="CW11" s="693">
        <f t="shared" si="30"/>
        <v>0</v>
      </c>
      <c r="CX11" s="693">
        <f t="shared" si="31"/>
        <v>0</v>
      </c>
    </row>
    <row r="12" spans="1:102" ht="12">
      <c r="A12" s="683">
        <f>Tiesioginės!F36</f>
        <v>0</v>
      </c>
      <c r="B12" s="684">
        <f>Tiesioginės!G36</f>
        <v>0</v>
      </c>
      <c r="C12" s="683">
        <f>Tiesioginės!K36</f>
        <v>0</v>
      </c>
      <c r="D12" s="698">
        <f>Tiesioginės!M36</f>
        <v>0</v>
      </c>
      <c r="E12" s="698">
        <f>Tiesioginės!N36</f>
        <v>0</v>
      </c>
      <c r="F12" s="698">
        <f>Tiesioginės!O36</f>
        <v>0</v>
      </c>
      <c r="G12" s="698">
        <f>Tiesioginės!P36</f>
        <v>0</v>
      </c>
      <c r="H12" s="698">
        <f>Tiesioginės!Q36</f>
        <v>0</v>
      </c>
      <c r="I12" s="698">
        <f>Tiesioginės!R36</f>
        <v>0</v>
      </c>
      <c r="J12" s="698">
        <f>Tiesioginės!S36</f>
        <v>0</v>
      </c>
      <c r="K12" s="698">
        <f>Tiesioginės!T36</f>
        <v>0</v>
      </c>
      <c r="L12" s="698">
        <f>Tiesioginės!U36</f>
        <v>0</v>
      </c>
      <c r="M12" s="698">
        <f>Tiesioginės!V36</f>
        <v>0</v>
      </c>
      <c r="N12" s="698">
        <f>Tiesioginės!W36</f>
        <v>0</v>
      </c>
      <c r="O12" s="698">
        <f>Tiesioginės!X36</f>
        <v>0</v>
      </c>
      <c r="P12" s="698">
        <f>Tiesioginės!Y36</f>
        <v>0</v>
      </c>
      <c r="Q12" s="698">
        <f>Tiesioginės!Z36</f>
        <v>0</v>
      </c>
      <c r="R12" s="684">
        <f>Tiesioginės!AA36</f>
        <v>0</v>
      </c>
      <c r="S12" s="683">
        <f t="shared" si="0"/>
        <v>0</v>
      </c>
      <c r="T12" s="698">
        <f t="shared" si="1"/>
        <v>0</v>
      </c>
      <c r="U12" s="698">
        <f t="shared" si="2"/>
        <v>0</v>
      </c>
      <c r="V12" s="698">
        <f t="shared" si="3"/>
        <v>0</v>
      </c>
      <c r="W12" s="698">
        <f t="shared" si="4"/>
        <v>0</v>
      </c>
      <c r="X12" s="698">
        <f t="shared" si="5"/>
        <v>0</v>
      </c>
      <c r="Y12" s="698">
        <f t="shared" si="6"/>
        <v>0</v>
      </c>
      <c r="Z12" s="698">
        <f t="shared" si="7"/>
        <v>0</v>
      </c>
      <c r="AA12" s="698">
        <f t="shared" si="8"/>
        <v>0</v>
      </c>
      <c r="AB12" s="698">
        <f t="shared" si="9"/>
        <v>0</v>
      </c>
      <c r="AC12" s="698">
        <f t="shared" si="10"/>
        <v>0</v>
      </c>
      <c r="AD12" s="698">
        <f t="shared" si="11"/>
        <v>0</v>
      </c>
      <c r="AE12" s="698">
        <f t="shared" si="12"/>
        <v>0</v>
      </c>
      <c r="AF12" s="698">
        <f t="shared" si="13"/>
        <v>0</v>
      </c>
      <c r="AG12" s="698">
        <f t="shared" si="14"/>
        <v>0</v>
      </c>
      <c r="AH12" s="684">
        <f t="shared" si="15"/>
        <v>0</v>
      </c>
      <c r="AI12" s="688">
        <f>Netiesioginės!F36</f>
        <v>0</v>
      </c>
      <c r="AJ12" s="689">
        <f>Netiesioginės!G36</f>
        <v>0</v>
      </c>
      <c r="AK12" s="688">
        <f>Netiesioginės!K36</f>
        <v>0</v>
      </c>
      <c r="AL12" s="699">
        <f>Netiesioginės!M36</f>
        <v>0</v>
      </c>
      <c r="AM12" s="699">
        <f>Netiesioginės!N36</f>
        <v>0</v>
      </c>
      <c r="AN12" s="699">
        <f>Netiesioginės!O36</f>
        <v>0</v>
      </c>
      <c r="AO12" s="699">
        <f>Netiesioginės!P36</f>
        <v>0</v>
      </c>
      <c r="AP12" s="699">
        <f>Netiesioginės!Q36</f>
        <v>0</v>
      </c>
      <c r="AQ12" s="699">
        <f>Netiesioginės!R36</f>
        <v>0</v>
      </c>
      <c r="AR12" s="699">
        <f>Netiesioginės!S36</f>
        <v>0</v>
      </c>
      <c r="AS12" s="699">
        <f>Netiesioginės!T36</f>
        <v>0</v>
      </c>
      <c r="AT12" s="699">
        <f>Netiesioginės!U36</f>
        <v>0</v>
      </c>
      <c r="AU12" s="699">
        <f>Netiesioginės!V36</f>
        <v>0</v>
      </c>
      <c r="AV12" s="699">
        <f>Netiesioginės!W36</f>
        <v>0</v>
      </c>
      <c r="AW12" s="699">
        <f>Netiesioginės!X36</f>
        <v>0</v>
      </c>
      <c r="AX12" s="699">
        <f>Netiesioginės!Y36</f>
        <v>0</v>
      </c>
      <c r="AY12" s="699">
        <f>Netiesioginės!Z36</f>
        <v>0</v>
      </c>
      <c r="AZ12" s="699">
        <f>Netiesioginės!AA36</f>
        <v>0</v>
      </c>
      <c r="BA12" s="688">
        <f t="shared" si="32"/>
        <v>0</v>
      </c>
      <c r="BB12" s="699">
        <f t="shared" si="33"/>
        <v>0</v>
      </c>
      <c r="BC12" s="699">
        <f t="shared" si="34"/>
        <v>0</v>
      </c>
      <c r="BD12" s="699">
        <f t="shared" si="35"/>
        <v>0</v>
      </c>
      <c r="BE12" s="699">
        <f t="shared" si="36"/>
        <v>0</v>
      </c>
      <c r="BF12" s="699">
        <f t="shared" si="37"/>
        <v>0</v>
      </c>
      <c r="BG12" s="699">
        <f t="shared" si="38"/>
        <v>0</v>
      </c>
      <c r="BH12" s="699">
        <f t="shared" si="39"/>
        <v>0</v>
      </c>
      <c r="BI12" s="699">
        <f t="shared" si="40"/>
        <v>0</v>
      </c>
      <c r="BJ12" s="699">
        <f t="shared" si="41"/>
        <v>0</v>
      </c>
      <c r="BK12" s="699">
        <f t="shared" si="42"/>
        <v>0</v>
      </c>
      <c r="BL12" s="699">
        <f t="shared" si="43"/>
        <v>0</v>
      </c>
      <c r="BM12" s="699">
        <f t="shared" si="44"/>
        <v>0</v>
      </c>
      <c r="BN12" s="699">
        <f t="shared" si="45"/>
        <v>0</v>
      </c>
      <c r="BO12" s="699">
        <f t="shared" si="46"/>
        <v>0</v>
      </c>
      <c r="BP12" s="689">
        <f t="shared" si="47"/>
        <v>0</v>
      </c>
      <c r="BQ12" s="693">
        <f>Įrengimai!F36</f>
        <v>0</v>
      </c>
      <c r="BR12" s="694">
        <f>Įrengimai!G36</f>
        <v>0</v>
      </c>
      <c r="BS12" s="697">
        <f>Įrengimai!K36</f>
        <v>0</v>
      </c>
      <c r="BT12" s="693">
        <f>Įrengimai!M36</f>
        <v>0</v>
      </c>
      <c r="BU12" s="693">
        <f>Įrengimai!N36</f>
        <v>0</v>
      </c>
      <c r="BV12" s="693">
        <f>Įrengimai!O36</f>
        <v>0</v>
      </c>
      <c r="BW12" s="693">
        <f>Įrengimai!P36</f>
        <v>0</v>
      </c>
      <c r="BX12" s="693">
        <f>Įrengimai!Q36</f>
        <v>0</v>
      </c>
      <c r="BY12" s="693">
        <f>Įrengimai!R36</f>
        <v>0</v>
      </c>
      <c r="BZ12" s="693">
        <f>Įrengimai!S36</f>
        <v>0</v>
      </c>
      <c r="CA12" s="693">
        <f>Įrengimai!T36</f>
        <v>0</v>
      </c>
      <c r="CB12" s="693">
        <f>Įrengimai!U36</f>
        <v>0</v>
      </c>
      <c r="CC12" s="693">
        <f>Įrengimai!V36</f>
        <v>0</v>
      </c>
      <c r="CD12" s="693">
        <f>Įrengimai!W36</f>
        <v>0</v>
      </c>
      <c r="CE12" s="693">
        <f>Įrengimai!X36</f>
        <v>0</v>
      </c>
      <c r="CF12" s="693">
        <f>Įrengimai!Y36</f>
        <v>0</v>
      </c>
      <c r="CG12" s="693">
        <f>Įrengimai!Z36</f>
        <v>0</v>
      </c>
      <c r="CH12" s="693">
        <f>Įrengimai!AA36</f>
        <v>0</v>
      </c>
      <c r="CI12" s="697">
        <f t="shared" si="16"/>
        <v>0</v>
      </c>
      <c r="CJ12" s="693">
        <f t="shared" si="17"/>
        <v>0</v>
      </c>
      <c r="CK12" s="693">
        <f t="shared" si="18"/>
        <v>0</v>
      </c>
      <c r="CL12" s="693">
        <f t="shared" si="19"/>
        <v>0</v>
      </c>
      <c r="CM12" s="693">
        <f t="shared" si="20"/>
        <v>0</v>
      </c>
      <c r="CN12" s="693">
        <f t="shared" si="21"/>
        <v>0</v>
      </c>
      <c r="CO12" s="693">
        <f t="shared" si="22"/>
        <v>0</v>
      </c>
      <c r="CP12" s="693">
        <f t="shared" si="23"/>
        <v>0</v>
      </c>
      <c r="CQ12" s="693">
        <f t="shared" si="24"/>
        <v>0</v>
      </c>
      <c r="CR12" s="693">
        <f t="shared" si="25"/>
        <v>0</v>
      </c>
      <c r="CS12" s="693">
        <f t="shared" si="26"/>
        <v>0</v>
      </c>
      <c r="CT12" s="693">
        <f t="shared" si="27"/>
        <v>0</v>
      </c>
      <c r="CU12" s="693">
        <f t="shared" si="28"/>
        <v>0</v>
      </c>
      <c r="CV12" s="693">
        <f t="shared" si="29"/>
        <v>0</v>
      </c>
      <c r="CW12" s="693">
        <f t="shared" si="30"/>
        <v>0</v>
      </c>
      <c r="CX12" s="693">
        <f t="shared" si="31"/>
        <v>0</v>
      </c>
    </row>
    <row r="13" spans="1:102" ht="12">
      <c r="A13" s="683">
        <f>Tiesioginės!F37</f>
        <v>0</v>
      </c>
      <c r="B13" s="684">
        <f>Tiesioginės!G37</f>
        <v>0</v>
      </c>
      <c r="C13" s="683">
        <f>Tiesioginės!K37</f>
        <v>0</v>
      </c>
      <c r="D13" s="698">
        <f>Tiesioginės!M37</f>
        <v>0</v>
      </c>
      <c r="E13" s="698">
        <f>Tiesioginės!N37</f>
        <v>0</v>
      </c>
      <c r="F13" s="698">
        <f>Tiesioginės!O37</f>
        <v>0</v>
      </c>
      <c r="G13" s="698">
        <f>Tiesioginės!P37</f>
        <v>0</v>
      </c>
      <c r="H13" s="698">
        <f>Tiesioginės!Q37</f>
        <v>0</v>
      </c>
      <c r="I13" s="698">
        <f>Tiesioginės!R37</f>
        <v>0</v>
      </c>
      <c r="J13" s="698">
        <f>Tiesioginės!S37</f>
        <v>0</v>
      </c>
      <c r="K13" s="698">
        <f>Tiesioginės!T37</f>
        <v>0</v>
      </c>
      <c r="L13" s="698">
        <f>Tiesioginės!U37</f>
        <v>0</v>
      </c>
      <c r="M13" s="698">
        <f>Tiesioginės!V37</f>
        <v>0</v>
      </c>
      <c r="N13" s="698">
        <f>Tiesioginės!W37</f>
        <v>0</v>
      </c>
      <c r="O13" s="698">
        <f>Tiesioginės!X37</f>
        <v>0</v>
      </c>
      <c r="P13" s="698">
        <f>Tiesioginės!Y37</f>
        <v>0</v>
      </c>
      <c r="Q13" s="698">
        <f>Tiesioginės!Z37</f>
        <v>0</v>
      </c>
      <c r="R13" s="684">
        <f>Tiesioginės!AA37</f>
        <v>0</v>
      </c>
      <c r="S13" s="683">
        <f t="shared" si="0"/>
        <v>0</v>
      </c>
      <c r="T13" s="698">
        <f t="shared" si="1"/>
        <v>0</v>
      </c>
      <c r="U13" s="698">
        <f t="shared" si="2"/>
        <v>0</v>
      </c>
      <c r="V13" s="698">
        <f t="shared" si="3"/>
        <v>0</v>
      </c>
      <c r="W13" s="698">
        <f t="shared" si="4"/>
        <v>0</v>
      </c>
      <c r="X13" s="698">
        <f t="shared" si="5"/>
        <v>0</v>
      </c>
      <c r="Y13" s="698">
        <f t="shared" si="6"/>
        <v>0</v>
      </c>
      <c r="Z13" s="698">
        <f t="shared" si="7"/>
        <v>0</v>
      </c>
      <c r="AA13" s="698">
        <f t="shared" si="8"/>
        <v>0</v>
      </c>
      <c r="AB13" s="698">
        <f t="shared" si="9"/>
        <v>0</v>
      </c>
      <c r="AC13" s="698">
        <f t="shared" si="10"/>
        <v>0</v>
      </c>
      <c r="AD13" s="698">
        <f t="shared" si="11"/>
        <v>0</v>
      </c>
      <c r="AE13" s="698">
        <f t="shared" si="12"/>
        <v>0</v>
      </c>
      <c r="AF13" s="698">
        <f t="shared" si="13"/>
        <v>0</v>
      </c>
      <c r="AG13" s="698">
        <f t="shared" si="14"/>
        <v>0</v>
      </c>
      <c r="AH13" s="684">
        <f t="shared" si="15"/>
        <v>0</v>
      </c>
      <c r="AI13" s="688">
        <f>Netiesioginės!F37</f>
        <v>0</v>
      </c>
      <c r="AJ13" s="689">
        <f>Netiesioginės!G37</f>
        <v>0</v>
      </c>
      <c r="AK13" s="688">
        <f>Netiesioginės!K37</f>
        <v>0</v>
      </c>
      <c r="AL13" s="699">
        <f>Netiesioginės!M37</f>
        <v>0</v>
      </c>
      <c r="AM13" s="699">
        <f>Netiesioginės!N37</f>
        <v>0</v>
      </c>
      <c r="AN13" s="699">
        <f>Netiesioginės!O37</f>
        <v>0</v>
      </c>
      <c r="AO13" s="699">
        <f>Netiesioginės!P37</f>
        <v>0</v>
      </c>
      <c r="AP13" s="699">
        <f>Netiesioginės!Q37</f>
        <v>0</v>
      </c>
      <c r="AQ13" s="699">
        <f>Netiesioginės!R37</f>
        <v>0</v>
      </c>
      <c r="AR13" s="699">
        <f>Netiesioginės!S37</f>
        <v>0</v>
      </c>
      <c r="AS13" s="699">
        <f>Netiesioginės!T37</f>
        <v>0</v>
      </c>
      <c r="AT13" s="699">
        <f>Netiesioginės!U37</f>
        <v>0</v>
      </c>
      <c r="AU13" s="699">
        <f>Netiesioginės!V37</f>
        <v>0</v>
      </c>
      <c r="AV13" s="699">
        <f>Netiesioginės!W37</f>
        <v>0</v>
      </c>
      <c r="AW13" s="699">
        <f>Netiesioginės!X37</f>
        <v>0</v>
      </c>
      <c r="AX13" s="699">
        <f>Netiesioginės!Y37</f>
        <v>0</v>
      </c>
      <c r="AY13" s="699">
        <f>Netiesioginės!Z37</f>
        <v>0</v>
      </c>
      <c r="AZ13" s="699">
        <f>Netiesioginės!AA37</f>
        <v>0</v>
      </c>
      <c r="BA13" s="688">
        <f t="shared" si="32"/>
        <v>0</v>
      </c>
      <c r="BB13" s="699">
        <f t="shared" si="33"/>
        <v>0</v>
      </c>
      <c r="BC13" s="699">
        <f t="shared" si="34"/>
        <v>0</v>
      </c>
      <c r="BD13" s="699">
        <f t="shared" si="35"/>
        <v>0</v>
      </c>
      <c r="BE13" s="699">
        <f t="shared" si="36"/>
        <v>0</v>
      </c>
      <c r="BF13" s="699">
        <f t="shared" si="37"/>
        <v>0</v>
      </c>
      <c r="BG13" s="699">
        <f t="shared" si="38"/>
        <v>0</v>
      </c>
      <c r="BH13" s="699">
        <f t="shared" si="39"/>
        <v>0</v>
      </c>
      <c r="BI13" s="699">
        <f t="shared" si="40"/>
        <v>0</v>
      </c>
      <c r="BJ13" s="699">
        <f t="shared" si="41"/>
        <v>0</v>
      </c>
      <c r="BK13" s="699">
        <f t="shared" si="42"/>
        <v>0</v>
      </c>
      <c r="BL13" s="699">
        <f t="shared" si="43"/>
        <v>0</v>
      </c>
      <c r="BM13" s="699">
        <f t="shared" si="44"/>
        <v>0</v>
      </c>
      <c r="BN13" s="699">
        <f t="shared" si="45"/>
        <v>0</v>
      </c>
      <c r="BO13" s="699">
        <f t="shared" si="46"/>
        <v>0</v>
      </c>
      <c r="BP13" s="689">
        <f t="shared" si="47"/>
        <v>0</v>
      </c>
      <c r="BQ13" s="693">
        <f>Įrengimai!F37</f>
        <v>0</v>
      </c>
      <c r="BR13" s="694">
        <f>Įrengimai!G37</f>
        <v>0</v>
      </c>
      <c r="BS13" s="697">
        <f>Įrengimai!K37</f>
        <v>0</v>
      </c>
      <c r="BT13" s="693">
        <f>Įrengimai!M37</f>
        <v>0</v>
      </c>
      <c r="BU13" s="693">
        <f>Įrengimai!N37</f>
        <v>0</v>
      </c>
      <c r="BV13" s="693">
        <f>Įrengimai!O37</f>
        <v>0</v>
      </c>
      <c r="BW13" s="693">
        <f>Įrengimai!P37</f>
        <v>0</v>
      </c>
      <c r="BX13" s="693">
        <f>Įrengimai!Q37</f>
        <v>0</v>
      </c>
      <c r="BY13" s="693">
        <f>Įrengimai!R37</f>
        <v>0</v>
      </c>
      <c r="BZ13" s="693">
        <f>Įrengimai!S37</f>
        <v>0</v>
      </c>
      <c r="CA13" s="693">
        <f>Įrengimai!T37</f>
        <v>0</v>
      </c>
      <c r="CB13" s="693">
        <f>Įrengimai!U37</f>
        <v>0</v>
      </c>
      <c r="CC13" s="693">
        <f>Įrengimai!V37</f>
        <v>0</v>
      </c>
      <c r="CD13" s="693">
        <f>Įrengimai!W37</f>
        <v>0</v>
      </c>
      <c r="CE13" s="693">
        <f>Įrengimai!X37</f>
        <v>0</v>
      </c>
      <c r="CF13" s="693">
        <f>Įrengimai!Y37</f>
        <v>0</v>
      </c>
      <c r="CG13" s="693">
        <f>Įrengimai!Z37</f>
        <v>0</v>
      </c>
      <c r="CH13" s="693">
        <f>Įrengimai!AA37</f>
        <v>0</v>
      </c>
      <c r="CI13" s="697">
        <f t="shared" si="16"/>
        <v>0</v>
      </c>
      <c r="CJ13" s="693">
        <f t="shared" si="17"/>
        <v>0</v>
      </c>
      <c r="CK13" s="693">
        <f t="shared" si="18"/>
        <v>0</v>
      </c>
      <c r="CL13" s="693">
        <f t="shared" si="19"/>
        <v>0</v>
      </c>
      <c r="CM13" s="693">
        <f t="shared" si="20"/>
        <v>0</v>
      </c>
      <c r="CN13" s="693">
        <f t="shared" si="21"/>
        <v>0</v>
      </c>
      <c r="CO13" s="693">
        <f t="shared" si="22"/>
        <v>0</v>
      </c>
      <c r="CP13" s="693">
        <f t="shared" si="23"/>
        <v>0</v>
      </c>
      <c r="CQ13" s="693">
        <f t="shared" si="24"/>
        <v>0</v>
      </c>
      <c r="CR13" s="693">
        <f t="shared" si="25"/>
        <v>0</v>
      </c>
      <c r="CS13" s="693">
        <f t="shared" si="26"/>
        <v>0</v>
      </c>
      <c r="CT13" s="693">
        <f t="shared" si="27"/>
        <v>0</v>
      </c>
      <c r="CU13" s="693">
        <f t="shared" si="28"/>
        <v>0</v>
      </c>
      <c r="CV13" s="693">
        <f t="shared" si="29"/>
        <v>0</v>
      </c>
      <c r="CW13" s="693">
        <f t="shared" si="30"/>
        <v>0</v>
      </c>
      <c r="CX13" s="693">
        <f t="shared" si="31"/>
        <v>0</v>
      </c>
    </row>
    <row r="14" spans="1:102" ht="12">
      <c r="A14" s="683">
        <f>Tiesioginės!F38</f>
        <v>0</v>
      </c>
      <c r="B14" s="684">
        <f>Tiesioginės!G38</f>
        <v>0</v>
      </c>
      <c r="C14" s="683">
        <f>Tiesioginės!K38</f>
        <v>0</v>
      </c>
      <c r="D14" s="698">
        <f>Tiesioginės!M38</f>
        <v>0</v>
      </c>
      <c r="E14" s="698">
        <f>Tiesioginės!N38</f>
        <v>0</v>
      </c>
      <c r="F14" s="698">
        <f>Tiesioginės!O38</f>
        <v>0</v>
      </c>
      <c r="G14" s="698">
        <f>Tiesioginės!P38</f>
        <v>0</v>
      </c>
      <c r="H14" s="698">
        <f>Tiesioginės!Q38</f>
        <v>0</v>
      </c>
      <c r="I14" s="698">
        <f>Tiesioginės!R38</f>
        <v>0</v>
      </c>
      <c r="J14" s="698">
        <f>Tiesioginės!S38</f>
        <v>0</v>
      </c>
      <c r="K14" s="698">
        <f>Tiesioginės!T38</f>
        <v>0</v>
      </c>
      <c r="L14" s="698">
        <f>Tiesioginės!U38</f>
        <v>0</v>
      </c>
      <c r="M14" s="698">
        <f>Tiesioginės!V38</f>
        <v>0</v>
      </c>
      <c r="N14" s="698">
        <f>Tiesioginės!W38</f>
        <v>0</v>
      </c>
      <c r="O14" s="698">
        <f>Tiesioginės!X38</f>
        <v>0</v>
      </c>
      <c r="P14" s="698">
        <f>Tiesioginės!Y38</f>
        <v>0</v>
      </c>
      <c r="Q14" s="698">
        <f>Tiesioginės!Z38</f>
        <v>0</v>
      </c>
      <c r="R14" s="684">
        <f>Tiesioginės!AA38</f>
        <v>0</v>
      </c>
      <c r="S14" s="683">
        <f t="shared" si="0"/>
        <v>0</v>
      </c>
      <c r="T14" s="698">
        <f t="shared" si="1"/>
        <v>0</v>
      </c>
      <c r="U14" s="698">
        <f t="shared" si="2"/>
        <v>0</v>
      </c>
      <c r="V14" s="698">
        <f t="shared" si="3"/>
        <v>0</v>
      </c>
      <c r="W14" s="698">
        <f t="shared" si="4"/>
        <v>0</v>
      </c>
      <c r="X14" s="698">
        <f t="shared" si="5"/>
        <v>0</v>
      </c>
      <c r="Y14" s="698">
        <f t="shared" si="6"/>
        <v>0</v>
      </c>
      <c r="Z14" s="698">
        <f t="shared" si="7"/>
        <v>0</v>
      </c>
      <c r="AA14" s="698">
        <f t="shared" si="8"/>
        <v>0</v>
      </c>
      <c r="AB14" s="698">
        <f t="shared" si="9"/>
        <v>0</v>
      </c>
      <c r="AC14" s="698">
        <f t="shared" si="10"/>
        <v>0</v>
      </c>
      <c r="AD14" s="698">
        <f t="shared" si="11"/>
        <v>0</v>
      </c>
      <c r="AE14" s="698">
        <f t="shared" si="12"/>
        <v>0</v>
      </c>
      <c r="AF14" s="698">
        <f t="shared" si="13"/>
        <v>0</v>
      </c>
      <c r="AG14" s="698">
        <f t="shared" si="14"/>
        <v>0</v>
      </c>
      <c r="AH14" s="684">
        <f t="shared" si="15"/>
        <v>0</v>
      </c>
      <c r="AI14" s="688">
        <f>Netiesioginės!F38</f>
        <v>0</v>
      </c>
      <c r="AJ14" s="689">
        <f>Netiesioginės!G38</f>
        <v>0</v>
      </c>
      <c r="AK14" s="688">
        <f>Netiesioginės!K38</f>
        <v>0</v>
      </c>
      <c r="AL14" s="699">
        <f>Netiesioginės!M38</f>
        <v>0</v>
      </c>
      <c r="AM14" s="699">
        <f>Netiesioginės!N38</f>
        <v>0</v>
      </c>
      <c r="AN14" s="699">
        <f>Netiesioginės!O38</f>
        <v>0</v>
      </c>
      <c r="AO14" s="699">
        <f>Netiesioginės!P38</f>
        <v>0</v>
      </c>
      <c r="AP14" s="699">
        <f>Netiesioginės!Q38</f>
        <v>0</v>
      </c>
      <c r="AQ14" s="699">
        <f>Netiesioginės!R38</f>
        <v>0</v>
      </c>
      <c r="AR14" s="699">
        <f>Netiesioginės!S38</f>
        <v>0</v>
      </c>
      <c r="AS14" s="699">
        <f>Netiesioginės!T38</f>
        <v>0</v>
      </c>
      <c r="AT14" s="699">
        <f>Netiesioginės!U38</f>
        <v>0</v>
      </c>
      <c r="AU14" s="699">
        <f>Netiesioginės!V38</f>
        <v>0</v>
      </c>
      <c r="AV14" s="699">
        <f>Netiesioginės!W38</f>
        <v>0</v>
      </c>
      <c r="AW14" s="699">
        <f>Netiesioginės!X38</f>
        <v>0</v>
      </c>
      <c r="AX14" s="699">
        <f>Netiesioginės!Y38</f>
        <v>0</v>
      </c>
      <c r="AY14" s="699">
        <f>Netiesioginės!Z38</f>
        <v>0</v>
      </c>
      <c r="AZ14" s="699">
        <f>Netiesioginės!AA38</f>
        <v>0</v>
      </c>
      <c r="BA14" s="688">
        <f t="shared" si="32"/>
        <v>0</v>
      </c>
      <c r="BB14" s="699">
        <f t="shared" si="33"/>
        <v>0</v>
      </c>
      <c r="BC14" s="699">
        <f t="shared" si="34"/>
        <v>0</v>
      </c>
      <c r="BD14" s="699">
        <f t="shared" si="35"/>
        <v>0</v>
      </c>
      <c r="BE14" s="699">
        <f t="shared" si="36"/>
        <v>0</v>
      </c>
      <c r="BF14" s="699">
        <f t="shared" si="37"/>
        <v>0</v>
      </c>
      <c r="BG14" s="699">
        <f t="shared" si="38"/>
        <v>0</v>
      </c>
      <c r="BH14" s="699">
        <f t="shared" si="39"/>
        <v>0</v>
      </c>
      <c r="BI14" s="699">
        <f t="shared" si="40"/>
        <v>0</v>
      </c>
      <c r="BJ14" s="699">
        <f t="shared" si="41"/>
        <v>0</v>
      </c>
      <c r="BK14" s="699">
        <f t="shared" si="42"/>
        <v>0</v>
      </c>
      <c r="BL14" s="699">
        <f t="shared" si="43"/>
        <v>0</v>
      </c>
      <c r="BM14" s="699">
        <f t="shared" si="44"/>
        <v>0</v>
      </c>
      <c r="BN14" s="699">
        <f t="shared" si="45"/>
        <v>0</v>
      </c>
      <c r="BO14" s="699">
        <f t="shared" si="46"/>
        <v>0</v>
      </c>
      <c r="BP14" s="689">
        <f t="shared" si="47"/>
        <v>0</v>
      </c>
      <c r="BQ14" s="693">
        <f>Įrengimai!F38</f>
        <v>0</v>
      </c>
      <c r="BR14" s="694">
        <f>Įrengimai!G38</f>
        <v>0</v>
      </c>
      <c r="BS14" s="697">
        <f>Įrengimai!K38</f>
        <v>0</v>
      </c>
      <c r="BT14" s="693">
        <f>Įrengimai!M38</f>
        <v>0</v>
      </c>
      <c r="BU14" s="693">
        <f>Įrengimai!N38</f>
        <v>0</v>
      </c>
      <c r="BV14" s="693">
        <f>Įrengimai!O38</f>
        <v>0</v>
      </c>
      <c r="BW14" s="693">
        <f>Įrengimai!P38</f>
        <v>0</v>
      </c>
      <c r="BX14" s="693">
        <f>Įrengimai!Q38</f>
        <v>0</v>
      </c>
      <c r="BY14" s="693">
        <f>Įrengimai!R38</f>
        <v>0</v>
      </c>
      <c r="BZ14" s="693">
        <f>Įrengimai!S38</f>
        <v>0</v>
      </c>
      <c r="CA14" s="693">
        <f>Įrengimai!T38</f>
        <v>0</v>
      </c>
      <c r="CB14" s="693">
        <f>Įrengimai!U38</f>
        <v>0</v>
      </c>
      <c r="CC14" s="693">
        <f>Įrengimai!V38</f>
        <v>0</v>
      </c>
      <c r="CD14" s="693">
        <f>Įrengimai!W38</f>
        <v>0</v>
      </c>
      <c r="CE14" s="693">
        <f>Įrengimai!X38</f>
        <v>0</v>
      </c>
      <c r="CF14" s="693">
        <f>Įrengimai!Y38</f>
        <v>0</v>
      </c>
      <c r="CG14" s="693">
        <f>Įrengimai!Z38</f>
        <v>0</v>
      </c>
      <c r="CH14" s="693">
        <f>Įrengimai!AA38</f>
        <v>0</v>
      </c>
      <c r="CI14" s="697">
        <f t="shared" si="16"/>
        <v>0</v>
      </c>
      <c r="CJ14" s="693">
        <f t="shared" si="17"/>
        <v>0</v>
      </c>
      <c r="CK14" s="693">
        <f t="shared" si="18"/>
        <v>0</v>
      </c>
      <c r="CL14" s="693">
        <f t="shared" si="19"/>
        <v>0</v>
      </c>
      <c r="CM14" s="693">
        <f t="shared" si="20"/>
        <v>0</v>
      </c>
      <c r="CN14" s="693">
        <f t="shared" si="21"/>
        <v>0</v>
      </c>
      <c r="CO14" s="693">
        <f t="shared" si="22"/>
        <v>0</v>
      </c>
      <c r="CP14" s="693">
        <f t="shared" si="23"/>
        <v>0</v>
      </c>
      <c r="CQ14" s="693">
        <f t="shared" si="24"/>
        <v>0</v>
      </c>
      <c r="CR14" s="693">
        <f t="shared" si="25"/>
        <v>0</v>
      </c>
      <c r="CS14" s="693">
        <f t="shared" si="26"/>
        <v>0</v>
      </c>
      <c r="CT14" s="693">
        <f t="shared" si="27"/>
        <v>0</v>
      </c>
      <c r="CU14" s="693">
        <f t="shared" si="28"/>
        <v>0</v>
      </c>
      <c r="CV14" s="693">
        <f t="shared" si="29"/>
        <v>0</v>
      </c>
      <c r="CW14" s="693">
        <f t="shared" si="30"/>
        <v>0</v>
      </c>
      <c r="CX14" s="693">
        <f t="shared" si="31"/>
        <v>0</v>
      </c>
    </row>
    <row r="15" spans="1:102" ht="12">
      <c r="A15" s="683">
        <f>Tiesioginės!F39</f>
        <v>0</v>
      </c>
      <c r="B15" s="684">
        <f>Tiesioginės!G39</f>
        <v>0</v>
      </c>
      <c r="C15" s="683">
        <f>Tiesioginės!K39</f>
        <v>0</v>
      </c>
      <c r="D15" s="698">
        <f>Tiesioginės!M39</f>
        <v>0</v>
      </c>
      <c r="E15" s="698">
        <f>Tiesioginės!N39</f>
        <v>0</v>
      </c>
      <c r="F15" s="698">
        <f>Tiesioginės!O39</f>
        <v>0</v>
      </c>
      <c r="G15" s="698">
        <f>Tiesioginės!P39</f>
        <v>0</v>
      </c>
      <c r="H15" s="698">
        <f>Tiesioginės!Q39</f>
        <v>0</v>
      </c>
      <c r="I15" s="698">
        <f>Tiesioginės!R39</f>
        <v>0</v>
      </c>
      <c r="J15" s="698">
        <f>Tiesioginės!S39</f>
        <v>0</v>
      </c>
      <c r="K15" s="698">
        <f>Tiesioginės!T39</f>
        <v>0</v>
      </c>
      <c r="L15" s="698">
        <f>Tiesioginės!U39</f>
        <v>0</v>
      </c>
      <c r="M15" s="698">
        <f>Tiesioginės!V39</f>
        <v>0</v>
      </c>
      <c r="N15" s="698">
        <f>Tiesioginės!W39</f>
        <v>0</v>
      </c>
      <c r="O15" s="698">
        <f>Tiesioginės!X39</f>
        <v>0</v>
      </c>
      <c r="P15" s="698">
        <f>Tiesioginės!Y39</f>
        <v>0</v>
      </c>
      <c r="Q15" s="698">
        <f>Tiesioginės!Z39</f>
        <v>0</v>
      </c>
      <c r="R15" s="684">
        <f>Tiesioginės!AA39</f>
        <v>0</v>
      </c>
      <c r="S15" s="683">
        <f t="shared" si="0"/>
        <v>0</v>
      </c>
      <c r="T15" s="698">
        <f t="shared" si="1"/>
        <v>0</v>
      </c>
      <c r="U15" s="698">
        <f t="shared" si="2"/>
        <v>0</v>
      </c>
      <c r="V15" s="698">
        <f t="shared" si="3"/>
        <v>0</v>
      </c>
      <c r="W15" s="698">
        <f t="shared" si="4"/>
        <v>0</v>
      </c>
      <c r="X15" s="698">
        <f t="shared" si="5"/>
        <v>0</v>
      </c>
      <c r="Y15" s="698">
        <f t="shared" si="6"/>
        <v>0</v>
      </c>
      <c r="Z15" s="698">
        <f t="shared" si="7"/>
        <v>0</v>
      </c>
      <c r="AA15" s="698">
        <f t="shared" si="8"/>
        <v>0</v>
      </c>
      <c r="AB15" s="698">
        <f t="shared" si="9"/>
        <v>0</v>
      </c>
      <c r="AC15" s="698">
        <f t="shared" si="10"/>
        <v>0</v>
      </c>
      <c r="AD15" s="698">
        <f t="shared" si="11"/>
        <v>0</v>
      </c>
      <c r="AE15" s="698">
        <f t="shared" si="12"/>
        <v>0</v>
      </c>
      <c r="AF15" s="698">
        <f t="shared" si="13"/>
        <v>0</v>
      </c>
      <c r="AG15" s="698">
        <f t="shared" si="14"/>
        <v>0</v>
      </c>
      <c r="AH15" s="684">
        <f t="shared" si="15"/>
        <v>0</v>
      </c>
      <c r="AI15" s="688">
        <f>Netiesioginės!F39</f>
        <v>0</v>
      </c>
      <c r="AJ15" s="689">
        <f>Netiesioginės!G39</f>
        <v>0</v>
      </c>
      <c r="AK15" s="688">
        <f>Netiesioginės!K39</f>
        <v>0</v>
      </c>
      <c r="AL15" s="699">
        <f>Netiesioginės!M39</f>
        <v>0</v>
      </c>
      <c r="AM15" s="699">
        <f>Netiesioginės!N39</f>
        <v>0</v>
      </c>
      <c r="AN15" s="699">
        <f>Netiesioginės!O39</f>
        <v>0</v>
      </c>
      <c r="AO15" s="699">
        <f>Netiesioginės!P39</f>
        <v>0</v>
      </c>
      <c r="AP15" s="699">
        <f>Netiesioginės!Q39</f>
        <v>0</v>
      </c>
      <c r="AQ15" s="699">
        <f>Netiesioginės!R39</f>
        <v>0</v>
      </c>
      <c r="AR15" s="699">
        <f>Netiesioginės!S39</f>
        <v>0</v>
      </c>
      <c r="AS15" s="699">
        <f>Netiesioginės!T39</f>
        <v>0</v>
      </c>
      <c r="AT15" s="699">
        <f>Netiesioginės!U39</f>
        <v>0</v>
      </c>
      <c r="AU15" s="699">
        <f>Netiesioginės!V39</f>
        <v>0</v>
      </c>
      <c r="AV15" s="699">
        <f>Netiesioginės!W39</f>
        <v>0</v>
      </c>
      <c r="AW15" s="699">
        <f>Netiesioginės!X39</f>
        <v>0</v>
      </c>
      <c r="AX15" s="699">
        <f>Netiesioginės!Y39</f>
        <v>0</v>
      </c>
      <c r="AY15" s="699">
        <f>Netiesioginės!Z39</f>
        <v>0</v>
      </c>
      <c r="AZ15" s="699">
        <f>Netiesioginės!AA39</f>
        <v>0</v>
      </c>
      <c r="BA15" s="688">
        <f t="shared" si="32"/>
        <v>0</v>
      </c>
      <c r="BB15" s="699">
        <f t="shared" si="33"/>
        <v>0</v>
      </c>
      <c r="BC15" s="699">
        <f t="shared" si="34"/>
        <v>0</v>
      </c>
      <c r="BD15" s="699">
        <f t="shared" si="35"/>
        <v>0</v>
      </c>
      <c r="BE15" s="699">
        <f t="shared" si="36"/>
        <v>0</v>
      </c>
      <c r="BF15" s="699">
        <f t="shared" si="37"/>
        <v>0</v>
      </c>
      <c r="BG15" s="699">
        <f t="shared" si="38"/>
        <v>0</v>
      </c>
      <c r="BH15" s="699">
        <f t="shared" si="39"/>
        <v>0</v>
      </c>
      <c r="BI15" s="699">
        <f t="shared" si="40"/>
        <v>0</v>
      </c>
      <c r="BJ15" s="699">
        <f t="shared" si="41"/>
        <v>0</v>
      </c>
      <c r="BK15" s="699">
        <f t="shared" si="42"/>
        <v>0</v>
      </c>
      <c r="BL15" s="699">
        <f t="shared" si="43"/>
        <v>0</v>
      </c>
      <c r="BM15" s="699">
        <f t="shared" si="44"/>
        <v>0</v>
      </c>
      <c r="BN15" s="699">
        <f t="shared" si="45"/>
        <v>0</v>
      </c>
      <c r="BO15" s="699">
        <f t="shared" si="46"/>
        <v>0</v>
      </c>
      <c r="BP15" s="689">
        <f t="shared" si="47"/>
        <v>0</v>
      </c>
      <c r="BQ15" s="693">
        <f>Įrengimai!F39</f>
        <v>0</v>
      </c>
      <c r="BR15" s="694">
        <f>Įrengimai!G39</f>
        <v>0</v>
      </c>
      <c r="BS15" s="697">
        <f>Įrengimai!K39</f>
        <v>0</v>
      </c>
      <c r="BT15" s="693">
        <f>Įrengimai!M39</f>
        <v>0</v>
      </c>
      <c r="BU15" s="693">
        <f>Įrengimai!N39</f>
        <v>0</v>
      </c>
      <c r="BV15" s="693">
        <f>Įrengimai!O39</f>
        <v>0</v>
      </c>
      <c r="BW15" s="693">
        <f>Įrengimai!P39</f>
        <v>0</v>
      </c>
      <c r="BX15" s="693">
        <f>Įrengimai!Q39</f>
        <v>0</v>
      </c>
      <c r="BY15" s="693">
        <f>Įrengimai!R39</f>
        <v>0</v>
      </c>
      <c r="BZ15" s="693">
        <f>Įrengimai!S39</f>
        <v>0</v>
      </c>
      <c r="CA15" s="693">
        <f>Įrengimai!T39</f>
        <v>0</v>
      </c>
      <c r="CB15" s="693">
        <f>Įrengimai!U39</f>
        <v>0</v>
      </c>
      <c r="CC15" s="693">
        <f>Įrengimai!V39</f>
        <v>0</v>
      </c>
      <c r="CD15" s="693">
        <f>Įrengimai!W39</f>
        <v>0</v>
      </c>
      <c r="CE15" s="693">
        <f>Įrengimai!X39</f>
        <v>0</v>
      </c>
      <c r="CF15" s="693">
        <f>Įrengimai!Y39</f>
        <v>0</v>
      </c>
      <c r="CG15" s="693">
        <f>Įrengimai!Z39</f>
        <v>0</v>
      </c>
      <c r="CH15" s="693">
        <f>Įrengimai!AA39</f>
        <v>0</v>
      </c>
      <c r="CI15" s="697">
        <f t="shared" si="16"/>
        <v>0</v>
      </c>
      <c r="CJ15" s="693">
        <f t="shared" si="17"/>
        <v>0</v>
      </c>
      <c r="CK15" s="693">
        <f t="shared" si="18"/>
        <v>0</v>
      </c>
      <c r="CL15" s="693">
        <f t="shared" si="19"/>
        <v>0</v>
      </c>
      <c r="CM15" s="693">
        <f t="shared" si="20"/>
        <v>0</v>
      </c>
      <c r="CN15" s="693">
        <f t="shared" si="21"/>
        <v>0</v>
      </c>
      <c r="CO15" s="693">
        <f t="shared" si="22"/>
        <v>0</v>
      </c>
      <c r="CP15" s="693">
        <f t="shared" si="23"/>
        <v>0</v>
      </c>
      <c r="CQ15" s="693">
        <f t="shared" si="24"/>
        <v>0</v>
      </c>
      <c r="CR15" s="693">
        <f t="shared" si="25"/>
        <v>0</v>
      </c>
      <c r="CS15" s="693">
        <f t="shared" si="26"/>
        <v>0</v>
      </c>
      <c r="CT15" s="693">
        <f t="shared" si="27"/>
        <v>0</v>
      </c>
      <c r="CU15" s="693">
        <f t="shared" si="28"/>
        <v>0</v>
      </c>
      <c r="CV15" s="693">
        <f t="shared" si="29"/>
        <v>0</v>
      </c>
      <c r="CW15" s="693">
        <f t="shared" si="30"/>
        <v>0</v>
      </c>
      <c r="CX15" s="693">
        <f t="shared" si="31"/>
        <v>0</v>
      </c>
    </row>
    <row r="16" spans="1:102" ht="12">
      <c r="A16" s="683">
        <f>Tiesioginės!F40</f>
        <v>0</v>
      </c>
      <c r="B16" s="684">
        <f>Tiesioginės!G40</f>
        <v>0</v>
      </c>
      <c r="C16" s="683">
        <f>Tiesioginės!K40</f>
        <v>0</v>
      </c>
      <c r="D16" s="698">
        <f>Tiesioginės!M40</f>
        <v>0</v>
      </c>
      <c r="E16" s="698">
        <f>Tiesioginės!N40</f>
        <v>0</v>
      </c>
      <c r="F16" s="698">
        <f>Tiesioginės!O40</f>
        <v>0</v>
      </c>
      <c r="G16" s="698">
        <f>Tiesioginės!P40</f>
        <v>0</v>
      </c>
      <c r="H16" s="698">
        <f>Tiesioginės!Q40</f>
        <v>0</v>
      </c>
      <c r="I16" s="698">
        <f>Tiesioginės!R40</f>
        <v>0</v>
      </c>
      <c r="J16" s="698">
        <f>Tiesioginės!S40</f>
        <v>0</v>
      </c>
      <c r="K16" s="698">
        <f>Tiesioginės!T40</f>
        <v>0</v>
      </c>
      <c r="L16" s="698">
        <f>Tiesioginės!U40</f>
        <v>0</v>
      </c>
      <c r="M16" s="698">
        <f>Tiesioginės!V40</f>
        <v>0</v>
      </c>
      <c r="N16" s="698">
        <f>Tiesioginės!W40</f>
        <v>0</v>
      </c>
      <c r="O16" s="698">
        <f>Tiesioginės!X40</f>
        <v>0</v>
      </c>
      <c r="P16" s="698">
        <f>Tiesioginės!Y40</f>
        <v>0</v>
      </c>
      <c r="Q16" s="698">
        <f>Tiesioginės!Z40</f>
        <v>0</v>
      </c>
      <c r="R16" s="684">
        <f>Tiesioginės!AA40</f>
        <v>0</v>
      </c>
      <c r="S16" s="683">
        <f t="shared" si="0"/>
        <v>0</v>
      </c>
      <c r="T16" s="698">
        <f t="shared" si="1"/>
        <v>0</v>
      </c>
      <c r="U16" s="698">
        <f t="shared" si="2"/>
        <v>0</v>
      </c>
      <c r="V16" s="698">
        <f t="shared" si="3"/>
        <v>0</v>
      </c>
      <c r="W16" s="698">
        <f t="shared" si="4"/>
        <v>0</v>
      </c>
      <c r="X16" s="698">
        <f t="shared" si="5"/>
        <v>0</v>
      </c>
      <c r="Y16" s="698">
        <f t="shared" si="6"/>
        <v>0</v>
      </c>
      <c r="Z16" s="698">
        <f t="shared" si="7"/>
        <v>0</v>
      </c>
      <c r="AA16" s="698">
        <f t="shared" si="8"/>
        <v>0</v>
      </c>
      <c r="AB16" s="698">
        <f t="shared" si="9"/>
        <v>0</v>
      </c>
      <c r="AC16" s="698">
        <f t="shared" si="10"/>
        <v>0</v>
      </c>
      <c r="AD16" s="698">
        <f t="shared" si="11"/>
        <v>0</v>
      </c>
      <c r="AE16" s="698">
        <f t="shared" si="12"/>
        <v>0</v>
      </c>
      <c r="AF16" s="698">
        <f t="shared" si="13"/>
        <v>0</v>
      </c>
      <c r="AG16" s="698">
        <f t="shared" si="14"/>
        <v>0</v>
      </c>
      <c r="AH16" s="684">
        <f t="shared" si="15"/>
        <v>0</v>
      </c>
      <c r="AI16" s="688">
        <f>Netiesioginės!F40</f>
        <v>0</v>
      </c>
      <c r="AJ16" s="689">
        <f>Netiesioginės!G40</f>
        <v>0</v>
      </c>
      <c r="AK16" s="688">
        <f>Netiesioginės!K40</f>
        <v>0</v>
      </c>
      <c r="AL16" s="699">
        <f>Netiesioginės!M40</f>
        <v>0</v>
      </c>
      <c r="AM16" s="699">
        <f>Netiesioginės!N40</f>
        <v>0</v>
      </c>
      <c r="AN16" s="699">
        <f>Netiesioginės!O40</f>
        <v>0</v>
      </c>
      <c r="AO16" s="699">
        <f>Netiesioginės!P40</f>
        <v>0</v>
      </c>
      <c r="AP16" s="699">
        <f>Netiesioginės!Q40</f>
        <v>0</v>
      </c>
      <c r="AQ16" s="699">
        <f>Netiesioginės!R40</f>
        <v>0</v>
      </c>
      <c r="AR16" s="699">
        <f>Netiesioginės!S40</f>
        <v>0</v>
      </c>
      <c r="AS16" s="699">
        <f>Netiesioginės!T40</f>
        <v>0</v>
      </c>
      <c r="AT16" s="699">
        <f>Netiesioginės!U40</f>
        <v>0</v>
      </c>
      <c r="AU16" s="699">
        <f>Netiesioginės!V40</f>
        <v>0</v>
      </c>
      <c r="AV16" s="699">
        <f>Netiesioginės!W40</f>
        <v>0</v>
      </c>
      <c r="AW16" s="699">
        <f>Netiesioginės!X40</f>
        <v>0</v>
      </c>
      <c r="AX16" s="699">
        <f>Netiesioginės!Y40</f>
        <v>0</v>
      </c>
      <c r="AY16" s="699">
        <f>Netiesioginės!Z40</f>
        <v>0</v>
      </c>
      <c r="AZ16" s="699">
        <f>Netiesioginės!AA40</f>
        <v>0</v>
      </c>
      <c r="BA16" s="688">
        <f t="shared" si="32"/>
        <v>0</v>
      </c>
      <c r="BB16" s="699">
        <f t="shared" si="33"/>
        <v>0</v>
      </c>
      <c r="BC16" s="699">
        <f t="shared" si="34"/>
        <v>0</v>
      </c>
      <c r="BD16" s="699">
        <f t="shared" si="35"/>
        <v>0</v>
      </c>
      <c r="BE16" s="699">
        <f t="shared" si="36"/>
        <v>0</v>
      </c>
      <c r="BF16" s="699">
        <f t="shared" si="37"/>
        <v>0</v>
      </c>
      <c r="BG16" s="699">
        <f t="shared" si="38"/>
        <v>0</v>
      </c>
      <c r="BH16" s="699">
        <f t="shared" si="39"/>
        <v>0</v>
      </c>
      <c r="BI16" s="699">
        <f t="shared" si="40"/>
        <v>0</v>
      </c>
      <c r="BJ16" s="699">
        <f t="shared" si="41"/>
        <v>0</v>
      </c>
      <c r="BK16" s="699">
        <f t="shared" si="42"/>
        <v>0</v>
      </c>
      <c r="BL16" s="699">
        <f t="shared" si="43"/>
        <v>0</v>
      </c>
      <c r="BM16" s="699">
        <f t="shared" si="44"/>
        <v>0</v>
      </c>
      <c r="BN16" s="699">
        <f t="shared" si="45"/>
        <v>0</v>
      </c>
      <c r="BO16" s="699">
        <f t="shared" si="46"/>
        <v>0</v>
      </c>
      <c r="BP16" s="689">
        <f t="shared" si="47"/>
        <v>0</v>
      </c>
      <c r="BQ16" s="693">
        <f>Įrengimai!F40</f>
        <v>0</v>
      </c>
      <c r="BR16" s="694">
        <f>Įrengimai!G40</f>
        <v>0</v>
      </c>
      <c r="BS16" s="697">
        <f>Įrengimai!K40</f>
        <v>0</v>
      </c>
      <c r="BT16" s="693">
        <f>Įrengimai!M40</f>
        <v>0</v>
      </c>
      <c r="BU16" s="693">
        <f>Įrengimai!N40</f>
        <v>0</v>
      </c>
      <c r="BV16" s="693">
        <f>Įrengimai!O40</f>
        <v>0</v>
      </c>
      <c r="BW16" s="693">
        <f>Įrengimai!P40</f>
        <v>0</v>
      </c>
      <c r="BX16" s="693">
        <f>Įrengimai!Q40</f>
        <v>0</v>
      </c>
      <c r="BY16" s="693">
        <f>Įrengimai!R40</f>
        <v>0</v>
      </c>
      <c r="BZ16" s="693">
        <f>Įrengimai!S40</f>
        <v>0</v>
      </c>
      <c r="CA16" s="693">
        <f>Įrengimai!T40</f>
        <v>0</v>
      </c>
      <c r="CB16" s="693">
        <f>Įrengimai!U40</f>
        <v>0</v>
      </c>
      <c r="CC16" s="693">
        <f>Įrengimai!V40</f>
        <v>0</v>
      </c>
      <c r="CD16" s="693">
        <f>Įrengimai!W40</f>
        <v>0</v>
      </c>
      <c r="CE16" s="693">
        <f>Įrengimai!X40</f>
        <v>0</v>
      </c>
      <c r="CF16" s="693">
        <f>Įrengimai!Y40</f>
        <v>0</v>
      </c>
      <c r="CG16" s="693">
        <f>Įrengimai!Z40</f>
        <v>0</v>
      </c>
      <c r="CH16" s="693">
        <f>Įrengimai!AA40</f>
        <v>0</v>
      </c>
      <c r="CI16" s="697">
        <f t="shared" si="16"/>
        <v>0</v>
      </c>
      <c r="CJ16" s="693">
        <f t="shared" si="17"/>
        <v>0</v>
      </c>
      <c r="CK16" s="693">
        <f t="shared" si="18"/>
        <v>0</v>
      </c>
      <c r="CL16" s="693">
        <f t="shared" si="19"/>
        <v>0</v>
      </c>
      <c r="CM16" s="693">
        <f t="shared" si="20"/>
        <v>0</v>
      </c>
      <c r="CN16" s="693">
        <f t="shared" si="21"/>
        <v>0</v>
      </c>
      <c r="CO16" s="693">
        <f t="shared" si="22"/>
        <v>0</v>
      </c>
      <c r="CP16" s="693">
        <f t="shared" si="23"/>
        <v>0</v>
      </c>
      <c r="CQ16" s="693">
        <f t="shared" si="24"/>
        <v>0</v>
      </c>
      <c r="CR16" s="693">
        <f t="shared" si="25"/>
        <v>0</v>
      </c>
      <c r="CS16" s="693">
        <f t="shared" si="26"/>
        <v>0</v>
      </c>
      <c r="CT16" s="693">
        <f t="shared" si="27"/>
        <v>0</v>
      </c>
      <c r="CU16" s="693">
        <f t="shared" si="28"/>
        <v>0</v>
      </c>
      <c r="CV16" s="693">
        <f t="shared" si="29"/>
        <v>0</v>
      </c>
      <c r="CW16" s="693">
        <f t="shared" si="30"/>
        <v>0</v>
      </c>
      <c r="CX16" s="693">
        <f t="shared" si="31"/>
        <v>0</v>
      </c>
    </row>
    <row r="17" spans="1:102" ht="12">
      <c r="A17" s="683">
        <f>Tiesioginės!F41</f>
        <v>0</v>
      </c>
      <c r="B17" s="684">
        <f>Tiesioginės!G41</f>
        <v>0</v>
      </c>
      <c r="C17" s="683">
        <f>Tiesioginės!K41</f>
        <v>0</v>
      </c>
      <c r="D17" s="698">
        <f>Tiesioginės!M41</f>
        <v>0</v>
      </c>
      <c r="E17" s="698">
        <f>Tiesioginės!N41</f>
        <v>0</v>
      </c>
      <c r="F17" s="698">
        <f>Tiesioginės!O41</f>
        <v>0</v>
      </c>
      <c r="G17" s="698">
        <f>Tiesioginės!P41</f>
        <v>0</v>
      </c>
      <c r="H17" s="698">
        <f>Tiesioginės!Q41</f>
        <v>0</v>
      </c>
      <c r="I17" s="698">
        <f>Tiesioginės!R41</f>
        <v>0</v>
      </c>
      <c r="J17" s="698">
        <f>Tiesioginės!S41</f>
        <v>0</v>
      </c>
      <c r="K17" s="698">
        <f>Tiesioginės!T41</f>
        <v>0</v>
      </c>
      <c r="L17" s="698">
        <f>Tiesioginės!U41</f>
        <v>0</v>
      </c>
      <c r="M17" s="698">
        <f>Tiesioginės!V41</f>
        <v>0</v>
      </c>
      <c r="N17" s="698">
        <f>Tiesioginės!W41</f>
        <v>0</v>
      </c>
      <c r="O17" s="698">
        <f>Tiesioginės!X41</f>
        <v>0</v>
      </c>
      <c r="P17" s="698">
        <f>Tiesioginės!Y41</f>
        <v>0</v>
      </c>
      <c r="Q17" s="698">
        <f>Tiesioginės!Z41</f>
        <v>0</v>
      </c>
      <c r="R17" s="684">
        <f>Tiesioginės!AA41</f>
        <v>0</v>
      </c>
      <c r="S17" s="683">
        <f t="shared" si="0"/>
        <v>0</v>
      </c>
      <c r="T17" s="698">
        <f t="shared" si="1"/>
        <v>0</v>
      </c>
      <c r="U17" s="698">
        <f t="shared" si="2"/>
        <v>0</v>
      </c>
      <c r="V17" s="698">
        <f t="shared" si="3"/>
        <v>0</v>
      </c>
      <c r="W17" s="698">
        <f t="shared" si="4"/>
        <v>0</v>
      </c>
      <c r="X17" s="698">
        <f t="shared" si="5"/>
        <v>0</v>
      </c>
      <c r="Y17" s="698">
        <f t="shared" si="6"/>
        <v>0</v>
      </c>
      <c r="Z17" s="698">
        <f t="shared" si="7"/>
        <v>0</v>
      </c>
      <c r="AA17" s="698">
        <f t="shared" si="8"/>
        <v>0</v>
      </c>
      <c r="AB17" s="698">
        <f t="shared" si="9"/>
        <v>0</v>
      </c>
      <c r="AC17" s="698">
        <f t="shared" si="10"/>
        <v>0</v>
      </c>
      <c r="AD17" s="698">
        <f t="shared" si="11"/>
        <v>0</v>
      </c>
      <c r="AE17" s="698">
        <f t="shared" si="12"/>
        <v>0</v>
      </c>
      <c r="AF17" s="698">
        <f t="shared" si="13"/>
        <v>0</v>
      </c>
      <c r="AG17" s="698">
        <f t="shared" si="14"/>
        <v>0</v>
      </c>
      <c r="AH17" s="684">
        <f t="shared" si="15"/>
        <v>0</v>
      </c>
      <c r="AI17" s="688">
        <f>Netiesioginės!F41</f>
        <v>0</v>
      </c>
      <c r="AJ17" s="689">
        <f>Netiesioginės!G41</f>
        <v>0</v>
      </c>
      <c r="AK17" s="688">
        <f>Netiesioginės!K41</f>
        <v>0</v>
      </c>
      <c r="AL17" s="699">
        <f>Netiesioginės!M41</f>
        <v>0</v>
      </c>
      <c r="AM17" s="699">
        <f>Netiesioginės!N41</f>
        <v>0</v>
      </c>
      <c r="AN17" s="699">
        <f>Netiesioginės!O41</f>
        <v>0</v>
      </c>
      <c r="AO17" s="699">
        <f>Netiesioginės!P41</f>
        <v>0</v>
      </c>
      <c r="AP17" s="699">
        <f>Netiesioginės!Q41</f>
        <v>0</v>
      </c>
      <c r="AQ17" s="699">
        <f>Netiesioginės!R41</f>
        <v>0</v>
      </c>
      <c r="AR17" s="699">
        <f>Netiesioginės!S41</f>
        <v>0</v>
      </c>
      <c r="AS17" s="699">
        <f>Netiesioginės!T41</f>
        <v>0</v>
      </c>
      <c r="AT17" s="699">
        <f>Netiesioginės!U41</f>
        <v>0</v>
      </c>
      <c r="AU17" s="699">
        <f>Netiesioginės!V41</f>
        <v>0</v>
      </c>
      <c r="AV17" s="699">
        <f>Netiesioginės!W41</f>
        <v>0</v>
      </c>
      <c r="AW17" s="699">
        <f>Netiesioginės!X41</f>
        <v>0</v>
      </c>
      <c r="AX17" s="699">
        <f>Netiesioginės!Y41</f>
        <v>0</v>
      </c>
      <c r="AY17" s="699">
        <f>Netiesioginės!Z41</f>
        <v>0</v>
      </c>
      <c r="AZ17" s="699">
        <f>Netiesioginės!AA41</f>
        <v>0</v>
      </c>
      <c r="BA17" s="688">
        <f t="shared" si="32"/>
        <v>0</v>
      </c>
      <c r="BB17" s="699">
        <f t="shared" si="33"/>
        <v>0</v>
      </c>
      <c r="BC17" s="699">
        <f t="shared" si="34"/>
        <v>0</v>
      </c>
      <c r="BD17" s="699">
        <f t="shared" si="35"/>
        <v>0</v>
      </c>
      <c r="BE17" s="699">
        <f t="shared" si="36"/>
        <v>0</v>
      </c>
      <c r="BF17" s="699">
        <f t="shared" si="37"/>
        <v>0</v>
      </c>
      <c r="BG17" s="699">
        <f t="shared" si="38"/>
        <v>0</v>
      </c>
      <c r="BH17" s="699">
        <f t="shared" si="39"/>
        <v>0</v>
      </c>
      <c r="BI17" s="699">
        <f t="shared" si="40"/>
        <v>0</v>
      </c>
      <c r="BJ17" s="699">
        <f t="shared" si="41"/>
        <v>0</v>
      </c>
      <c r="BK17" s="699">
        <f t="shared" si="42"/>
        <v>0</v>
      </c>
      <c r="BL17" s="699">
        <f t="shared" si="43"/>
        <v>0</v>
      </c>
      <c r="BM17" s="699">
        <f t="shared" si="44"/>
        <v>0</v>
      </c>
      <c r="BN17" s="699">
        <f t="shared" si="45"/>
        <v>0</v>
      </c>
      <c r="BO17" s="699">
        <f t="shared" si="46"/>
        <v>0</v>
      </c>
      <c r="BP17" s="689">
        <f t="shared" si="47"/>
        <v>0</v>
      </c>
      <c r="BQ17" s="693">
        <f>Įrengimai!F41</f>
        <v>0</v>
      </c>
      <c r="BR17" s="694">
        <f>Įrengimai!G41</f>
        <v>0</v>
      </c>
      <c r="BS17" s="697">
        <f>Įrengimai!K41</f>
        <v>0</v>
      </c>
      <c r="BT17" s="693">
        <f>Įrengimai!M41</f>
        <v>0</v>
      </c>
      <c r="BU17" s="693">
        <f>Įrengimai!N41</f>
        <v>0</v>
      </c>
      <c r="BV17" s="693">
        <f>Įrengimai!O41</f>
        <v>0</v>
      </c>
      <c r="BW17" s="693">
        <f>Įrengimai!P41</f>
        <v>0</v>
      </c>
      <c r="BX17" s="693">
        <f>Įrengimai!Q41</f>
        <v>0</v>
      </c>
      <c r="BY17" s="693">
        <f>Įrengimai!R41</f>
        <v>0</v>
      </c>
      <c r="BZ17" s="693">
        <f>Įrengimai!S41</f>
        <v>0</v>
      </c>
      <c r="CA17" s="693">
        <f>Įrengimai!T41</f>
        <v>0</v>
      </c>
      <c r="CB17" s="693">
        <f>Įrengimai!U41</f>
        <v>0</v>
      </c>
      <c r="CC17" s="693">
        <f>Įrengimai!V41</f>
        <v>0</v>
      </c>
      <c r="CD17" s="693">
        <f>Įrengimai!W41</f>
        <v>0</v>
      </c>
      <c r="CE17" s="693">
        <f>Įrengimai!X41</f>
        <v>0</v>
      </c>
      <c r="CF17" s="693">
        <f>Įrengimai!Y41</f>
        <v>0</v>
      </c>
      <c r="CG17" s="693">
        <f>Įrengimai!Z41</f>
        <v>0</v>
      </c>
      <c r="CH17" s="693">
        <f>Įrengimai!AA41</f>
        <v>0</v>
      </c>
      <c r="CI17" s="697">
        <f t="shared" si="16"/>
        <v>0</v>
      </c>
      <c r="CJ17" s="693">
        <f t="shared" si="17"/>
        <v>0</v>
      </c>
      <c r="CK17" s="693">
        <f t="shared" si="18"/>
        <v>0</v>
      </c>
      <c r="CL17" s="693">
        <f t="shared" si="19"/>
        <v>0</v>
      </c>
      <c r="CM17" s="693">
        <f t="shared" si="20"/>
        <v>0</v>
      </c>
      <c r="CN17" s="693">
        <f t="shared" si="21"/>
        <v>0</v>
      </c>
      <c r="CO17" s="693">
        <f t="shared" si="22"/>
        <v>0</v>
      </c>
      <c r="CP17" s="693">
        <f t="shared" si="23"/>
        <v>0</v>
      </c>
      <c r="CQ17" s="693">
        <f t="shared" si="24"/>
        <v>0</v>
      </c>
      <c r="CR17" s="693">
        <f t="shared" si="25"/>
        <v>0</v>
      </c>
      <c r="CS17" s="693">
        <f t="shared" si="26"/>
        <v>0</v>
      </c>
      <c r="CT17" s="693">
        <f t="shared" si="27"/>
        <v>0</v>
      </c>
      <c r="CU17" s="693">
        <f t="shared" si="28"/>
        <v>0</v>
      </c>
      <c r="CV17" s="693">
        <f t="shared" si="29"/>
        <v>0</v>
      </c>
      <c r="CW17" s="693">
        <f t="shared" si="30"/>
        <v>0</v>
      </c>
      <c r="CX17" s="693">
        <f t="shared" si="31"/>
        <v>0</v>
      </c>
    </row>
    <row r="18" spans="1:102" ht="12">
      <c r="A18" s="683">
        <f>Tiesioginės!F42</f>
        <v>0</v>
      </c>
      <c r="B18" s="684">
        <f>Tiesioginės!G42</f>
        <v>0</v>
      </c>
      <c r="C18" s="683">
        <f>Tiesioginės!K42</f>
        <v>0</v>
      </c>
      <c r="D18" s="698">
        <f>Tiesioginės!M42</f>
        <v>0</v>
      </c>
      <c r="E18" s="698">
        <f>Tiesioginės!N42</f>
        <v>0</v>
      </c>
      <c r="F18" s="698">
        <f>Tiesioginės!O42</f>
        <v>0</v>
      </c>
      <c r="G18" s="698">
        <f>Tiesioginės!P42</f>
        <v>0</v>
      </c>
      <c r="H18" s="698">
        <f>Tiesioginės!Q42</f>
        <v>0</v>
      </c>
      <c r="I18" s="698">
        <f>Tiesioginės!R42</f>
        <v>0</v>
      </c>
      <c r="J18" s="698">
        <f>Tiesioginės!S42</f>
        <v>0</v>
      </c>
      <c r="K18" s="698">
        <f>Tiesioginės!T42</f>
        <v>0</v>
      </c>
      <c r="L18" s="698">
        <f>Tiesioginės!U42</f>
        <v>0</v>
      </c>
      <c r="M18" s="698">
        <f>Tiesioginės!V42</f>
        <v>0</v>
      </c>
      <c r="N18" s="698">
        <f>Tiesioginės!W42</f>
        <v>0</v>
      </c>
      <c r="O18" s="698">
        <f>Tiesioginės!X42</f>
        <v>0</v>
      </c>
      <c r="P18" s="698">
        <f>Tiesioginės!Y42</f>
        <v>0</v>
      </c>
      <c r="Q18" s="698">
        <f>Tiesioginės!Z42</f>
        <v>0</v>
      </c>
      <c r="R18" s="684">
        <f>Tiesioginės!AA42</f>
        <v>0</v>
      </c>
      <c r="S18" s="683">
        <f t="shared" si="0"/>
        <v>0</v>
      </c>
      <c r="T18" s="698">
        <f t="shared" si="1"/>
        <v>0</v>
      </c>
      <c r="U18" s="698">
        <f t="shared" si="2"/>
        <v>0</v>
      </c>
      <c r="V18" s="698">
        <f t="shared" si="3"/>
        <v>0</v>
      </c>
      <c r="W18" s="698">
        <f t="shared" si="4"/>
        <v>0</v>
      </c>
      <c r="X18" s="698">
        <f t="shared" si="5"/>
        <v>0</v>
      </c>
      <c r="Y18" s="698">
        <f t="shared" si="6"/>
        <v>0</v>
      </c>
      <c r="Z18" s="698">
        <f t="shared" si="7"/>
        <v>0</v>
      </c>
      <c r="AA18" s="698">
        <f t="shared" si="8"/>
        <v>0</v>
      </c>
      <c r="AB18" s="698">
        <f t="shared" si="9"/>
        <v>0</v>
      </c>
      <c r="AC18" s="698">
        <f t="shared" si="10"/>
        <v>0</v>
      </c>
      <c r="AD18" s="698">
        <f t="shared" si="11"/>
        <v>0</v>
      </c>
      <c r="AE18" s="698">
        <f t="shared" si="12"/>
        <v>0</v>
      </c>
      <c r="AF18" s="698">
        <f t="shared" si="13"/>
        <v>0</v>
      </c>
      <c r="AG18" s="698">
        <f t="shared" si="14"/>
        <v>0</v>
      </c>
      <c r="AH18" s="684">
        <f t="shared" si="15"/>
        <v>0</v>
      </c>
      <c r="AI18" s="688">
        <f>Netiesioginės!F42</f>
        <v>0</v>
      </c>
      <c r="AJ18" s="689">
        <f>Netiesioginės!G42</f>
        <v>0</v>
      </c>
      <c r="AK18" s="688">
        <f>Netiesioginės!K42</f>
        <v>0</v>
      </c>
      <c r="AL18" s="699">
        <f>Netiesioginės!M42</f>
        <v>0</v>
      </c>
      <c r="AM18" s="699">
        <f>Netiesioginės!N42</f>
        <v>0</v>
      </c>
      <c r="AN18" s="699">
        <f>Netiesioginės!O42</f>
        <v>0</v>
      </c>
      <c r="AO18" s="699">
        <f>Netiesioginės!P42</f>
        <v>0</v>
      </c>
      <c r="AP18" s="699">
        <f>Netiesioginės!Q42</f>
        <v>0</v>
      </c>
      <c r="AQ18" s="699">
        <f>Netiesioginės!R42</f>
        <v>0</v>
      </c>
      <c r="AR18" s="699">
        <f>Netiesioginės!S42</f>
        <v>0</v>
      </c>
      <c r="AS18" s="699">
        <f>Netiesioginės!T42</f>
        <v>0</v>
      </c>
      <c r="AT18" s="699">
        <f>Netiesioginės!U42</f>
        <v>0</v>
      </c>
      <c r="AU18" s="699">
        <f>Netiesioginės!V42</f>
        <v>0</v>
      </c>
      <c r="AV18" s="699">
        <f>Netiesioginės!W42</f>
        <v>0</v>
      </c>
      <c r="AW18" s="699">
        <f>Netiesioginės!X42</f>
        <v>0</v>
      </c>
      <c r="AX18" s="699">
        <f>Netiesioginės!Y42</f>
        <v>0</v>
      </c>
      <c r="AY18" s="699">
        <f>Netiesioginės!Z42</f>
        <v>0</v>
      </c>
      <c r="AZ18" s="699">
        <f>Netiesioginės!AA42</f>
        <v>0</v>
      </c>
      <c r="BA18" s="688">
        <f t="shared" si="32"/>
        <v>0</v>
      </c>
      <c r="BB18" s="699">
        <f t="shared" si="33"/>
        <v>0</v>
      </c>
      <c r="BC18" s="699">
        <f t="shared" si="34"/>
        <v>0</v>
      </c>
      <c r="BD18" s="699">
        <f t="shared" si="35"/>
        <v>0</v>
      </c>
      <c r="BE18" s="699">
        <f t="shared" si="36"/>
        <v>0</v>
      </c>
      <c r="BF18" s="699">
        <f t="shared" si="37"/>
        <v>0</v>
      </c>
      <c r="BG18" s="699">
        <f t="shared" si="38"/>
        <v>0</v>
      </c>
      <c r="BH18" s="699">
        <f t="shared" si="39"/>
        <v>0</v>
      </c>
      <c r="BI18" s="699">
        <f t="shared" si="40"/>
        <v>0</v>
      </c>
      <c r="BJ18" s="699">
        <f t="shared" si="41"/>
        <v>0</v>
      </c>
      <c r="BK18" s="699">
        <f t="shared" si="42"/>
        <v>0</v>
      </c>
      <c r="BL18" s="699">
        <f t="shared" si="43"/>
        <v>0</v>
      </c>
      <c r="BM18" s="699">
        <f t="shared" si="44"/>
        <v>0</v>
      </c>
      <c r="BN18" s="699">
        <f t="shared" si="45"/>
        <v>0</v>
      </c>
      <c r="BO18" s="699">
        <f t="shared" si="46"/>
        <v>0</v>
      </c>
      <c r="BP18" s="689">
        <f t="shared" si="47"/>
        <v>0</v>
      </c>
      <c r="BQ18" s="693">
        <f>Įrengimai!F42</f>
        <v>0</v>
      </c>
      <c r="BR18" s="694">
        <f>Įrengimai!G42</f>
        <v>0</v>
      </c>
      <c r="BS18" s="697">
        <f>Įrengimai!K42</f>
        <v>0</v>
      </c>
      <c r="BT18" s="693">
        <f>Įrengimai!M42</f>
        <v>0</v>
      </c>
      <c r="BU18" s="693">
        <f>Įrengimai!N42</f>
        <v>0</v>
      </c>
      <c r="BV18" s="693">
        <f>Įrengimai!O42</f>
        <v>0</v>
      </c>
      <c r="BW18" s="693">
        <f>Įrengimai!P42</f>
        <v>0</v>
      </c>
      <c r="BX18" s="693">
        <f>Įrengimai!Q42</f>
        <v>0</v>
      </c>
      <c r="BY18" s="693">
        <f>Įrengimai!R42</f>
        <v>0</v>
      </c>
      <c r="BZ18" s="693">
        <f>Įrengimai!S42</f>
        <v>0</v>
      </c>
      <c r="CA18" s="693">
        <f>Įrengimai!T42</f>
        <v>0</v>
      </c>
      <c r="CB18" s="693">
        <f>Įrengimai!U42</f>
        <v>0</v>
      </c>
      <c r="CC18" s="693">
        <f>Įrengimai!V42</f>
        <v>0</v>
      </c>
      <c r="CD18" s="693">
        <f>Įrengimai!W42</f>
        <v>0</v>
      </c>
      <c r="CE18" s="693">
        <f>Įrengimai!X42</f>
        <v>0</v>
      </c>
      <c r="CF18" s="693">
        <f>Įrengimai!Y42</f>
        <v>0</v>
      </c>
      <c r="CG18" s="693">
        <f>Įrengimai!Z42</f>
        <v>0</v>
      </c>
      <c r="CH18" s="693">
        <f>Įrengimai!AA42</f>
        <v>0</v>
      </c>
      <c r="CI18" s="697">
        <f t="shared" si="16"/>
        <v>0</v>
      </c>
      <c r="CJ18" s="693">
        <f t="shared" si="17"/>
        <v>0</v>
      </c>
      <c r="CK18" s="693">
        <f t="shared" si="18"/>
        <v>0</v>
      </c>
      <c r="CL18" s="693">
        <f t="shared" si="19"/>
        <v>0</v>
      </c>
      <c r="CM18" s="693">
        <f t="shared" si="20"/>
        <v>0</v>
      </c>
      <c r="CN18" s="693">
        <f t="shared" si="21"/>
        <v>0</v>
      </c>
      <c r="CO18" s="693">
        <f t="shared" si="22"/>
        <v>0</v>
      </c>
      <c r="CP18" s="693">
        <f t="shared" si="23"/>
        <v>0</v>
      </c>
      <c r="CQ18" s="693">
        <f t="shared" si="24"/>
        <v>0</v>
      </c>
      <c r="CR18" s="693">
        <f t="shared" si="25"/>
        <v>0</v>
      </c>
      <c r="CS18" s="693">
        <f t="shared" si="26"/>
        <v>0</v>
      </c>
      <c r="CT18" s="693">
        <f t="shared" si="27"/>
        <v>0</v>
      </c>
      <c r="CU18" s="693">
        <f t="shared" si="28"/>
        <v>0</v>
      </c>
      <c r="CV18" s="693">
        <f t="shared" si="29"/>
        <v>0</v>
      </c>
      <c r="CW18" s="693">
        <f t="shared" si="30"/>
        <v>0</v>
      </c>
      <c r="CX18" s="693">
        <f t="shared" si="31"/>
        <v>0</v>
      </c>
    </row>
    <row r="19" spans="1:102" ht="12">
      <c r="A19" s="683">
        <f>Tiesioginės!F43</f>
        <v>0</v>
      </c>
      <c r="B19" s="684">
        <f>Tiesioginės!G43</f>
        <v>0</v>
      </c>
      <c r="C19" s="683">
        <f>Tiesioginės!K43</f>
        <v>0</v>
      </c>
      <c r="D19" s="698">
        <f>Tiesioginės!M43</f>
        <v>0</v>
      </c>
      <c r="E19" s="698">
        <f>Tiesioginės!N43</f>
        <v>0</v>
      </c>
      <c r="F19" s="698">
        <f>Tiesioginės!O43</f>
        <v>0</v>
      </c>
      <c r="G19" s="698">
        <f>Tiesioginės!P43</f>
        <v>0</v>
      </c>
      <c r="H19" s="698">
        <f>Tiesioginės!Q43</f>
        <v>0</v>
      </c>
      <c r="I19" s="698">
        <f>Tiesioginės!R43</f>
        <v>0</v>
      </c>
      <c r="J19" s="698">
        <f>Tiesioginės!S43</f>
        <v>0</v>
      </c>
      <c r="K19" s="698">
        <f>Tiesioginės!T43</f>
        <v>0</v>
      </c>
      <c r="L19" s="698">
        <f>Tiesioginės!U43</f>
        <v>0</v>
      </c>
      <c r="M19" s="698">
        <f>Tiesioginės!V43</f>
        <v>0</v>
      </c>
      <c r="N19" s="698">
        <f>Tiesioginės!W43</f>
        <v>0</v>
      </c>
      <c r="O19" s="698">
        <f>Tiesioginės!X43</f>
        <v>0</v>
      </c>
      <c r="P19" s="698">
        <f>Tiesioginės!Y43</f>
        <v>0</v>
      </c>
      <c r="Q19" s="698">
        <f>Tiesioginės!Z43</f>
        <v>0</v>
      </c>
      <c r="R19" s="684">
        <f>Tiesioginės!AA43</f>
        <v>0</v>
      </c>
      <c r="S19" s="683">
        <f t="shared" si="0"/>
        <v>0</v>
      </c>
      <c r="T19" s="698">
        <f t="shared" si="1"/>
        <v>0</v>
      </c>
      <c r="U19" s="698">
        <f t="shared" si="2"/>
        <v>0</v>
      </c>
      <c r="V19" s="698">
        <f t="shared" si="3"/>
        <v>0</v>
      </c>
      <c r="W19" s="698">
        <f t="shared" si="4"/>
        <v>0</v>
      </c>
      <c r="X19" s="698">
        <f t="shared" si="5"/>
        <v>0</v>
      </c>
      <c r="Y19" s="698">
        <f t="shared" si="6"/>
        <v>0</v>
      </c>
      <c r="Z19" s="698">
        <f t="shared" si="7"/>
        <v>0</v>
      </c>
      <c r="AA19" s="698">
        <f t="shared" si="8"/>
        <v>0</v>
      </c>
      <c r="AB19" s="698">
        <f t="shared" si="9"/>
        <v>0</v>
      </c>
      <c r="AC19" s="698">
        <f t="shared" si="10"/>
        <v>0</v>
      </c>
      <c r="AD19" s="698">
        <f t="shared" si="11"/>
        <v>0</v>
      </c>
      <c r="AE19" s="698">
        <f t="shared" si="12"/>
        <v>0</v>
      </c>
      <c r="AF19" s="698">
        <f t="shared" si="13"/>
        <v>0</v>
      </c>
      <c r="AG19" s="698">
        <f t="shared" si="14"/>
        <v>0</v>
      </c>
      <c r="AH19" s="684">
        <f t="shared" si="15"/>
        <v>0</v>
      </c>
      <c r="AI19" s="688">
        <f>Netiesioginės!F43</f>
        <v>0</v>
      </c>
      <c r="AJ19" s="689">
        <f>Netiesioginės!G43</f>
        <v>0</v>
      </c>
      <c r="AK19" s="688">
        <f>Netiesioginės!K43</f>
        <v>0</v>
      </c>
      <c r="AL19" s="699">
        <f>Netiesioginės!M43</f>
        <v>0</v>
      </c>
      <c r="AM19" s="699">
        <f>Netiesioginės!N43</f>
        <v>0</v>
      </c>
      <c r="AN19" s="699">
        <f>Netiesioginės!O43</f>
        <v>0</v>
      </c>
      <c r="AO19" s="699">
        <f>Netiesioginės!P43</f>
        <v>0</v>
      </c>
      <c r="AP19" s="699">
        <f>Netiesioginės!Q43</f>
        <v>0</v>
      </c>
      <c r="AQ19" s="699">
        <f>Netiesioginės!R43</f>
        <v>0</v>
      </c>
      <c r="AR19" s="699">
        <f>Netiesioginės!S43</f>
        <v>0</v>
      </c>
      <c r="AS19" s="699">
        <f>Netiesioginės!T43</f>
        <v>0</v>
      </c>
      <c r="AT19" s="699">
        <f>Netiesioginės!U43</f>
        <v>0</v>
      </c>
      <c r="AU19" s="699">
        <f>Netiesioginės!V43</f>
        <v>0</v>
      </c>
      <c r="AV19" s="699">
        <f>Netiesioginės!W43</f>
        <v>0</v>
      </c>
      <c r="AW19" s="699">
        <f>Netiesioginės!X43</f>
        <v>0</v>
      </c>
      <c r="AX19" s="699">
        <f>Netiesioginės!Y43</f>
        <v>0</v>
      </c>
      <c r="AY19" s="699">
        <f>Netiesioginės!Z43</f>
        <v>0</v>
      </c>
      <c r="AZ19" s="699">
        <f>Netiesioginės!AA43</f>
        <v>0</v>
      </c>
      <c r="BA19" s="688">
        <f t="shared" si="32"/>
        <v>0</v>
      </c>
      <c r="BB19" s="699">
        <f t="shared" si="33"/>
        <v>0</v>
      </c>
      <c r="BC19" s="699">
        <f t="shared" si="34"/>
        <v>0</v>
      </c>
      <c r="BD19" s="699">
        <f t="shared" si="35"/>
        <v>0</v>
      </c>
      <c r="BE19" s="699">
        <f t="shared" si="36"/>
        <v>0</v>
      </c>
      <c r="BF19" s="699">
        <f t="shared" si="37"/>
        <v>0</v>
      </c>
      <c r="BG19" s="699">
        <f t="shared" si="38"/>
        <v>0</v>
      </c>
      <c r="BH19" s="699">
        <f t="shared" si="39"/>
        <v>0</v>
      </c>
      <c r="BI19" s="699">
        <f t="shared" si="40"/>
        <v>0</v>
      </c>
      <c r="BJ19" s="699">
        <f t="shared" si="41"/>
        <v>0</v>
      </c>
      <c r="BK19" s="699">
        <f t="shared" si="42"/>
        <v>0</v>
      </c>
      <c r="BL19" s="699">
        <f t="shared" si="43"/>
        <v>0</v>
      </c>
      <c r="BM19" s="699">
        <f t="shared" si="44"/>
        <v>0</v>
      </c>
      <c r="BN19" s="699">
        <f t="shared" si="45"/>
        <v>0</v>
      </c>
      <c r="BO19" s="699">
        <f t="shared" si="46"/>
        <v>0</v>
      </c>
      <c r="BP19" s="689">
        <f t="shared" si="47"/>
        <v>0</v>
      </c>
      <c r="BQ19" s="693">
        <f>Įrengimai!F43</f>
        <v>0</v>
      </c>
      <c r="BR19" s="694">
        <f>Įrengimai!G43</f>
        <v>0</v>
      </c>
      <c r="BS19" s="697">
        <f>Įrengimai!K43</f>
        <v>0</v>
      </c>
      <c r="BT19" s="693">
        <f>Įrengimai!M43</f>
        <v>0</v>
      </c>
      <c r="BU19" s="693">
        <f>Įrengimai!N43</f>
        <v>0</v>
      </c>
      <c r="BV19" s="693">
        <f>Įrengimai!O43</f>
        <v>0</v>
      </c>
      <c r="BW19" s="693">
        <f>Įrengimai!P43</f>
        <v>0</v>
      </c>
      <c r="BX19" s="693">
        <f>Įrengimai!Q43</f>
        <v>0</v>
      </c>
      <c r="BY19" s="693">
        <f>Įrengimai!R43</f>
        <v>0</v>
      </c>
      <c r="BZ19" s="693">
        <f>Įrengimai!S43</f>
        <v>0</v>
      </c>
      <c r="CA19" s="693">
        <f>Įrengimai!T43</f>
        <v>0</v>
      </c>
      <c r="CB19" s="693">
        <f>Įrengimai!U43</f>
        <v>0</v>
      </c>
      <c r="CC19" s="693">
        <f>Įrengimai!V43</f>
        <v>0</v>
      </c>
      <c r="CD19" s="693">
        <f>Įrengimai!W43</f>
        <v>0</v>
      </c>
      <c r="CE19" s="693">
        <f>Įrengimai!X43</f>
        <v>0</v>
      </c>
      <c r="CF19" s="693">
        <f>Įrengimai!Y43</f>
        <v>0</v>
      </c>
      <c r="CG19" s="693">
        <f>Įrengimai!Z43</f>
        <v>0</v>
      </c>
      <c r="CH19" s="693">
        <f>Įrengimai!AA43</f>
        <v>0</v>
      </c>
      <c r="CI19" s="697">
        <f t="shared" si="16"/>
        <v>0</v>
      </c>
      <c r="CJ19" s="693">
        <f t="shared" si="17"/>
        <v>0</v>
      </c>
      <c r="CK19" s="693">
        <f t="shared" si="18"/>
        <v>0</v>
      </c>
      <c r="CL19" s="693">
        <f t="shared" si="19"/>
        <v>0</v>
      </c>
      <c r="CM19" s="693">
        <f t="shared" si="20"/>
        <v>0</v>
      </c>
      <c r="CN19" s="693">
        <f t="shared" si="21"/>
        <v>0</v>
      </c>
      <c r="CO19" s="693">
        <f t="shared" si="22"/>
        <v>0</v>
      </c>
      <c r="CP19" s="693">
        <f t="shared" si="23"/>
        <v>0</v>
      </c>
      <c r="CQ19" s="693">
        <f t="shared" si="24"/>
        <v>0</v>
      </c>
      <c r="CR19" s="693">
        <f t="shared" si="25"/>
        <v>0</v>
      </c>
      <c r="CS19" s="693">
        <f t="shared" si="26"/>
        <v>0</v>
      </c>
      <c r="CT19" s="693">
        <f t="shared" si="27"/>
        <v>0</v>
      </c>
      <c r="CU19" s="693">
        <f t="shared" si="28"/>
        <v>0</v>
      </c>
      <c r="CV19" s="693">
        <f t="shared" si="29"/>
        <v>0</v>
      </c>
      <c r="CW19" s="693">
        <f t="shared" si="30"/>
        <v>0</v>
      </c>
      <c r="CX19" s="693">
        <f t="shared" si="31"/>
        <v>0</v>
      </c>
    </row>
    <row r="20" spans="1:102" ht="12">
      <c r="A20" s="683">
        <f>Tiesioginės!F44</f>
        <v>0</v>
      </c>
      <c r="B20" s="684">
        <f>Tiesioginės!G44</f>
        <v>0</v>
      </c>
      <c r="C20" s="683">
        <f>Tiesioginės!K44</f>
        <v>0</v>
      </c>
      <c r="D20" s="698">
        <f>Tiesioginės!M44</f>
        <v>0</v>
      </c>
      <c r="E20" s="698">
        <f>Tiesioginės!N44</f>
        <v>0</v>
      </c>
      <c r="F20" s="698">
        <f>Tiesioginės!O44</f>
        <v>0</v>
      </c>
      <c r="G20" s="698">
        <f>Tiesioginės!P44</f>
        <v>0</v>
      </c>
      <c r="H20" s="698">
        <f>Tiesioginės!Q44</f>
        <v>0</v>
      </c>
      <c r="I20" s="698">
        <f>Tiesioginės!R44</f>
        <v>0</v>
      </c>
      <c r="J20" s="698">
        <f>Tiesioginės!S44</f>
        <v>0</v>
      </c>
      <c r="K20" s="698">
        <f>Tiesioginės!T44</f>
        <v>0</v>
      </c>
      <c r="L20" s="698">
        <f>Tiesioginės!U44</f>
        <v>0</v>
      </c>
      <c r="M20" s="698">
        <f>Tiesioginės!V44</f>
        <v>0</v>
      </c>
      <c r="N20" s="698">
        <f>Tiesioginės!W44</f>
        <v>0</v>
      </c>
      <c r="O20" s="698">
        <f>Tiesioginės!X44</f>
        <v>0</v>
      </c>
      <c r="P20" s="698">
        <f>Tiesioginės!Y44</f>
        <v>0</v>
      </c>
      <c r="Q20" s="698">
        <f>Tiesioginės!Z44</f>
        <v>0</v>
      </c>
      <c r="R20" s="684">
        <f>Tiesioginės!AA44</f>
        <v>0</v>
      </c>
      <c r="S20" s="683">
        <f t="shared" si="0"/>
        <v>0</v>
      </c>
      <c r="T20" s="698">
        <f t="shared" si="1"/>
        <v>0</v>
      </c>
      <c r="U20" s="698">
        <f t="shared" si="2"/>
        <v>0</v>
      </c>
      <c r="V20" s="698">
        <f t="shared" si="3"/>
        <v>0</v>
      </c>
      <c r="W20" s="698">
        <f t="shared" si="4"/>
        <v>0</v>
      </c>
      <c r="X20" s="698">
        <f t="shared" si="5"/>
        <v>0</v>
      </c>
      <c r="Y20" s="698">
        <f t="shared" si="6"/>
        <v>0</v>
      </c>
      <c r="Z20" s="698">
        <f t="shared" si="7"/>
        <v>0</v>
      </c>
      <c r="AA20" s="698">
        <f t="shared" si="8"/>
        <v>0</v>
      </c>
      <c r="AB20" s="698">
        <f t="shared" si="9"/>
        <v>0</v>
      </c>
      <c r="AC20" s="698">
        <f t="shared" si="10"/>
        <v>0</v>
      </c>
      <c r="AD20" s="698">
        <f t="shared" si="11"/>
        <v>0</v>
      </c>
      <c r="AE20" s="698">
        <f t="shared" si="12"/>
        <v>0</v>
      </c>
      <c r="AF20" s="698">
        <f t="shared" si="13"/>
        <v>0</v>
      </c>
      <c r="AG20" s="698">
        <f t="shared" si="14"/>
        <v>0</v>
      </c>
      <c r="AH20" s="684">
        <f t="shared" si="15"/>
        <v>0</v>
      </c>
      <c r="AI20" s="688">
        <f>Netiesioginės!F44</f>
        <v>0</v>
      </c>
      <c r="AJ20" s="689">
        <f>Netiesioginės!G44</f>
        <v>0</v>
      </c>
      <c r="AK20" s="688">
        <f>Netiesioginės!K44</f>
        <v>0</v>
      </c>
      <c r="AL20" s="699">
        <f>Netiesioginės!M44</f>
        <v>0</v>
      </c>
      <c r="AM20" s="699">
        <f>Netiesioginės!N44</f>
        <v>0</v>
      </c>
      <c r="AN20" s="699">
        <f>Netiesioginės!O44</f>
        <v>0</v>
      </c>
      <c r="AO20" s="699">
        <f>Netiesioginės!P44</f>
        <v>0</v>
      </c>
      <c r="AP20" s="699">
        <f>Netiesioginės!Q44</f>
        <v>0</v>
      </c>
      <c r="AQ20" s="699">
        <f>Netiesioginės!R44</f>
        <v>0</v>
      </c>
      <c r="AR20" s="699">
        <f>Netiesioginės!S44</f>
        <v>0</v>
      </c>
      <c r="AS20" s="699">
        <f>Netiesioginės!T44</f>
        <v>0</v>
      </c>
      <c r="AT20" s="699">
        <f>Netiesioginės!U44</f>
        <v>0</v>
      </c>
      <c r="AU20" s="699">
        <f>Netiesioginės!V44</f>
        <v>0</v>
      </c>
      <c r="AV20" s="699">
        <f>Netiesioginės!W44</f>
        <v>0</v>
      </c>
      <c r="AW20" s="699">
        <f>Netiesioginės!X44</f>
        <v>0</v>
      </c>
      <c r="AX20" s="699">
        <f>Netiesioginės!Y44</f>
        <v>0</v>
      </c>
      <c r="AY20" s="699">
        <f>Netiesioginės!Z44</f>
        <v>0</v>
      </c>
      <c r="AZ20" s="699">
        <f>Netiesioginės!AA44</f>
        <v>0</v>
      </c>
      <c r="BA20" s="688">
        <f t="shared" si="32"/>
        <v>0</v>
      </c>
      <c r="BB20" s="699">
        <f t="shared" si="33"/>
        <v>0</v>
      </c>
      <c r="BC20" s="699">
        <f t="shared" si="34"/>
        <v>0</v>
      </c>
      <c r="BD20" s="699">
        <f t="shared" si="35"/>
        <v>0</v>
      </c>
      <c r="BE20" s="699">
        <f t="shared" si="36"/>
        <v>0</v>
      </c>
      <c r="BF20" s="699">
        <f t="shared" si="37"/>
        <v>0</v>
      </c>
      <c r="BG20" s="699">
        <f t="shared" si="38"/>
        <v>0</v>
      </c>
      <c r="BH20" s="699">
        <f t="shared" si="39"/>
        <v>0</v>
      </c>
      <c r="BI20" s="699">
        <f t="shared" si="40"/>
        <v>0</v>
      </c>
      <c r="BJ20" s="699">
        <f t="shared" si="41"/>
        <v>0</v>
      </c>
      <c r="BK20" s="699">
        <f t="shared" si="42"/>
        <v>0</v>
      </c>
      <c r="BL20" s="699">
        <f t="shared" si="43"/>
        <v>0</v>
      </c>
      <c r="BM20" s="699">
        <f t="shared" si="44"/>
        <v>0</v>
      </c>
      <c r="BN20" s="699">
        <f t="shared" si="45"/>
        <v>0</v>
      </c>
      <c r="BO20" s="699">
        <f t="shared" si="46"/>
        <v>0</v>
      </c>
      <c r="BP20" s="689">
        <f t="shared" si="47"/>
        <v>0</v>
      </c>
      <c r="BQ20" s="693">
        <f>Įrengimai!F44</f>
        <v>0</v>
      </c>
      <c r="BR20" s="694">
        <f>Įrengimai!G44</f>
        <v>0</v>
      </c>
      <c r="BS20" s="697">
        <f>Įrengimai!K44</f>
        <v>0</v>
      </c>
      <c r="BT20" s="693">
        <f>Įrengimai!M44</f>
        <v>0</v>
      </c>
      <c r="BU20" s="693">
        <f>Įrengimai!N44</f>
        <v>0</v>
      </c>
      <c r="BV20" s="693">
        <f>Įrengimai!O44</f>
        <v>0</v>
      </c>
      <c r="BW20" s="693">
        <f>Įrengimai!P44</f>
        <v>0</v>
      </c>
      <c r="BX20" s="693">
        <f>Įrengimai!Q44</f>
        <v>0</v>
      </c>
      <c r="BY20" s="693">
        <f>Įrengimai!R44</f>
        <v>0</v>
      </c>
      <c r="BZ20" s="693">
        <f>Įrengimai!S44</f>
        <v>0</v>
      </c>
      <c r="CA20" s="693">
        <f>Įrengimai!T44</f>
        <v>0</v>
      </c>
      <c r="CB20" s="693">
        <f>Įrengimai!U44</f>
        <v>0</v>
      </c>
      <c r="CC20" s="693">
        <f>Įrengimai!V44</f>
        <v>0</v>
      </c>
      <c r="CD20" s="693">
        <f>Įrengimai!W44</f>
        <v>0</v>
      </c>
      <c r="CE20" s="693">
        <f>Įrengimai!X44</f>
        <v>0</v>
      </c>
      <c r="CF20" s="693">
        <f>Įrengimai!Y44</f>
        <v>0</v>
      </c>
      <c r="CG20" s="693">
        <f>Įrengimai!Z44</f>
        <v>0</v>
      </c>
      <c r="CH20" s="693">
        <f>Įrengimai!AA44</f>
        <v>0</v>
      </c>
      <c r="CI20" s="697">
        <f t="shared" si="16"/>
        <v>0</v>
      </c>
      <c r="CJ20" s="693">
        <f t="shared" si="17"/>
        <v>0</v>
      </c>
      <c r="CK20" s="693">
        <f t="shared" si="18"/>
        <v>0</v>
      </c>
      <c r="CL20" s="693">
        <f t="shared" si="19"/>
        <v>0</v>
      </c>
      <c r="CM20" s="693">
        <f t="shared" si="20"/>
        <v>0</v>
      </c>
      <c r="CN20" s="693">
        <f t="shared" si="21"/>
        <v>0</v>
      </c>
      <c r="CO20" s="693">
        <f t="shared" si="22"/>
        <v>0</v>
      </c>
      <c r="CP20" s="693">
        <f t="shared" si="23"/>
        <v>0</v>
      </c>
      <c r="CQ20" s="693">
        <f t="shared" si="24"/>
        <v>0</v>
      </c>
      <c r="CR20" s="693">
        <f t="shared" si="25"/>
        <v>0</v>
      </c>
      <c r="CS20" s="693">
        <f t="shared" si="26"/>
        <v>0</v>
      </c>
      <c r="CT20" s="693">
        <f t="shared" si="27"/>
        <v>0</v>
      </c>
      <c r="CU20" s="693">
        <f t="shared" si="28"/>
        <v>0</v>
      </c>
      <c r="CV20" s="693">
        <f t="shared" si="29"/>
        <v>0</v>
      </c>
      <c r="CW20" s="693">
        <f t="shared" si="30"/>
        <v>0</v>
      </c>
      <c r="CX20" s="693">
        <f t="shared" si="31"/>
        <v>0</v>
      </c>
    </row>
    <row r="21" spans="1:102" ht="12">
      <c r="A21" s="683">
        <f>Tiesioginės!F45</f>
        <v>0</v>
      </c>
      <c r="B21" s="684">
        <f>Tiesioginės!G45</f>
        <v>0</v>
      </c>
      <c r="C21" s="683">
        <f>Tiesioginės!K45</f>
        <v>0</v>
      </c>
      <c r="D21" s="698">
        <f>Tiesioginės!M45</f>
        <v>0</v>
      </c>
      <c r="E21" s="698">
        <f>Tiesioginės!N45</f>
        <v>0</v>
      </c>
      <c r="F21" s="698">
        <f>Tiesioginės!O45</f>
        <v>0</v>
      </c>
      <c r="G21" s="698">
        <f>Tiesioginės!P45</f>
        <v>0</v>
      </c>
      <c r="H21" s="698">
        <f>Tiesioginės!Q45</f>
        <v>0</v>
      </c>
      <c r="I21" s="698">
        <f>Tiesioginės!R45</f>
        <v>0</v>
      </c>
      <c r="J21" s="698">
        <f>Tiesioginės!S45</f>
        <v>0</v>
      </c>
      <c r="K21" s="698">
        <f>Tiesioginės!T45</f>
        <v>0</v>
      </c>
      <c r="L21" s="698">
        <f>Tiesioginės!U45</f>
        <v>0</v>
      </c>
      <c r="M21" s="698">
        <f>Tiesioginės!V45</f>
        <v>0</v>
      </c>
      <c r="N21" s="698">
        <f>Tiesioginės!W45</f>
        <v>0</v>
      </c>
      <c r="O21" s="698">
        <f>Tiesioginės!X45</f>
        <v>0</v>
      </c>
      <c r="P21" s="698">
        <f>Tiesioginės!Y45</f>
        <v>0</v>
      </c>
      <c r="Q21" s="698">
        <f>Tiesioginės!Z45</f>
        <v>0</v>
      </c>
      <c r="R21" s="684">
        <f>Tiesioginės!AA45</f>
        <v>0</v>
      </c>
      <c r="S21" s="683">
        <f t="shared" si="0"/>
        <v>0</v>
      </c>
      <c r="T21" s="698">
        <f t="shared" si="1"/>
        <v>0</v>
      </c>
      <c r="U21" s="698">
        <f t="shared" si="2"/>
        <v>0</v>
      </c>
      <c r="V21" s="698">
        <f t="shared" si="3"/>
        <v>0</v>
      </c>
      <c r="W21" s="698">
        <f t="shared" si="4"/>
        <v>0</v>
      </c>
      <c r="X21" s="698">
        <f t="shared" si="5"/>
        <v>0</v>
      </c>
      <c r="Y21" s="698">
        <f t="shared" si="6"/>
        <v>0</v>
      </c>
      <c r="Z21" s="698">
        <f t="shared" si="7"/>
        <v>0</v>
      </c>
      <c r="AA21" s="698">
        <f t="shared" si="8"/>
        <v>0</v>
      </c>
      <c r="AB21" s="698">
        <f t="shared" si="9"/>
        <v>0</v>
      </c>
      <c r="AC21" s="698">
        <f t="shared" si="10"/>
        <v>0</v>
      </c>
      <c r="AD21" s="698">
        <f t="shared" si="11"/>
        <v>0</v>
      </c>
      <c r="AE21" s="698">
        <f t="shared" si="12"/>
        <v>0</v>
      </c>
      <c r="AF21" s="698">
        <f t="shared" si="13"/>
        <v>0</v>
      </c>
      <c r="AG21" s="698">
        <f t="shared" si="14"/>
        <v>0</v>
      </c>
      <c r="AH21" s="684">
        <f t="shared" si="15"/>
        <v>0</v>
      </c>
      <c r="AI21" s="688">
        <f>Netiesioginės!F45</f>
        <v>0</v>
      </c>
      <c r="AJ21" s="689">
        <f>Netiesioginės!G45</f>
        <v>0</v>
      </c>
      <c r="AK21" s="688">
        <f>Netiesioginės!K45</f>
        <v>0</v>
      </c>
      <c r="AL21" s="699">
        <f>Netiesioginės!M45</f>
        <v>0</v>
      </c>
      <c r="AM21" s="699">
        <f>Netiesioginės!N45</f>
        <v>0</v>
      </c>
      <c r="AN21" s="699">
        <f>Netiesioginės!O45</f>
        <v>0</v>
      </c>
      <c r="AO21" s="699">
        <f>Netiesioginės!P45</f>
        <v>0</v>
      </c>
      <c r="AP21" s="699">
        <f>Netiesioginės!Q45</f>
        <v>0</v>
      </c>
      <c r="AQ21" s="699">
        <f>Netiesioginės!R45</f>
        <v>0</v>
      </c>
      <c r="AR21" s="699">
        <f>Netiesioginės!S45</f>
        <v>0</v>
      </c>
      <c r="AS21" s="699">
        <f>Netiesioginės!T45</f>
        <v>0</v>
      </c>
      <c r="AT21" s="699">
        <f>Netiesioginės!U45</f>
        <v>0</v>
      </c>
      <c r="AU21" s="699">
        <f>Netiesioginės!V45</f>
        <v>0</v>
      </c>
      <c r="AV21" s="699">
        <f>Netiesioginės!W45</f>
        <v>0</v>
      </c>
      <c r="AW21" s="699">
        <f>Netiesioginės!X45</f>
        <v>0</v>
      </c>
      <c r="AX21" s="699">
        <f>Netiesioginės!Y45</f>
        <v>0</v>
      </c>
      <c r="AY21" s="699">
        <f>Netiesioginės!Z45</f>
        <v>0</v>
      </c>
      <c r="AZ21" s="699">
        <f>Netiesioginės!AA45</f>
        <v>0</v>
      </c>
      <c r="BA21" s="688">
        <f t="shared" si="32"/>
        <v>0</v>
      </c>
      <c r="BB21" s="699">
        <f t="shared" si="33"/>
        <v>0</v>
      </c>
      <c r="BC21" s="699">
        <f t="shared" si="34"/>
        <v>0</v>
      </c>
      <c r="BD21" s="699">
        <f t="shared" si="35"/>
        <v>0</v>
      </c>
      <c r="BE21" s="699">
        <f t="shared" si="36"/>
        <v>0</v>
      </c>
      <c r="BF21" s="699">
        <f t="shared" si="37"/>
        <v>0</v>
      </c>
      <c r="BG21" s="699">
        <f t="shared" si="38"/>
        <v>0</v>
      </c>
      <c r="BH21" s="699">
        <f t="shared" si="39"/>
        <v>0</v>
      </c>
      <c r="BI21" s="699">
        <f t="shared" si="40"/>
        <v>0</v>
      </c>
      <c r="BJ21" s="699">
        <f t="shared" si="41"/>
        <v>0</v>
      </c>
      <c r="BK21" s="699">
        <f t="shared" si="42"/>
        <v>0</v>
      </c>
      <c r="BL21" s="699">
        <f t="shared" si="43"/>
        <v>0</v>
      </c>
      <c r="BM21" s="699">
        <f t="shared" si="44"/>
        <v>0</v>
      </c>
      <c r="BN21" s="699">
        <f t="shared" si="45"/>
        <v>0</v>
      </c>
      <c r="BO21" s="699">
        <f t="shared" si="46"/>
        <v>0</v>
      </c>
      <c r="BP21" s="689">
        <f t="shared" si="47"/>
        <v>0</v>
      </c>
      <c r="BQ21" s="693">
        <f>Įrengimai!F45</f>
        <v>0</v>
      </c>
      <c r="BR21" s="694">
        <f>Įrengimai!G45</f>
        <v>0</v>
      </c>
      <c r="BS21" s="697">
        <f>Įrengimai!K45</f>
        <v>0</v>
      </c>
      <c r="BT21" s="693">
        <f>Įrengimai!M45</f>
        <v>0</v>
      </c>
      <c r="BU21" s="693">
        <f>Įrengimai!N45</f>
        <v>0</v>
      </c>
      <c r="BV21" s="693">
        <f>Įrengimai!O45</f>
        <v>0</v>
      </c>
      <c r="BW21" s="693">
        <f>Įrengimai!P45</f>
        <v>0</v>
      </c>
      <c r="BX21" s="693">
        <f>Įrengimai!Q45</f>
        <v>0</v>
      </c>
      <c r="BY21" s="693">
        <f>Įrengimai!R45</f>
        <v>0</v>
      </c>
      <c r="BZ21" s="693">
        <f>Įrengimai!S45</f>
        <v>0</v>
      </c>
      <c r="CA21" s="693">
        <f>Įrengimai!T45</f>
        <v>0</v>
      </c>
      <c r="CB21" s="693">
        <f>Įrengimai!U45</f>
        <v>0</v>
      </c>
      <c r="CC21" s="693">
        <f>Įrengimai!V45</f>
        <v>0</v>
      </c>
      <c r="CD21" s="693">
        <f>Įrengimai!W45</f>
        <v>0</v>
      </c>
      <c r="CE21" s="693">
        <f>Įrengimai!X45</f>
        <v>0</v>
      </c>
      <c r="CF21" s="693">
        <f>Įrengimai!Y45</f>
        <v>0</v>
      </c>
      <c r="CG21" s="693">
        <f>Įrengimai!Z45</f>
        <v>0</v>
      </c>
      <c r="CH21" s="693">
        <f>Įrengimai!AA45</f>
        <v>0</v>
      </c>
      <c r="CI21" s="697">
        <f t="shared" si="16"/>
        <v>0</v>
      </c>
      <c r="CJ21" s="693">
        <f t="shared" si="17"/>
        <v>0</v>
      </c>
      <c r="CK21" s="693">
        <f t="shared" si="18"/>
        <v>0</v>
      </c>
      <c r="CL21" s="693">
        <f t="shared" si="19"/>
        <v>0</v>
      </c>
      <c r="CM21" s="693">
        <f t="shared" si="20"/>
        <v>0</v>
      </c>
      <c r="CN21" s="693">
        <f t="shared" si="21"/>
        <v>0</v>
      </c>
      <c r="CO21" s="693">
        <f t="shared" si="22"/>
        <v>0</v>
      </c>
      <c r="CP21" s="693">
        <f t="shared" si="23"/>
        <v>0</v>
      </c>
      <c r="CQ21" s="693">
        <f t="shared" si="24"/>
        <v>0</v>
      </c>
      <c r="CR21" s="693">
        <f t="shared" si="25"/>
        <v>0</v>
      </c>
      <c r="CS21" s="693">
        <f t="shared" si="26"/>
        <v>0</v>
      </c>
      <c r="CT21" s="693">
        <f t="shared" si="27"/>
        <v>0</v>
      </c>
      <c r="CU21" s="693">
        <f t="shared" si="28"/>
        <v>0</v>
      </c>
      <c r="CV21" s="693">
        <f t="shared" si="29"/>
        <v>0</v>
      </c>
      <c r="CW21" s="693">
        <f t="shared" si="30"/>
        <v>0</v>
      </c>
      <c r="CX21" s="693">
        <f t="shared" si="31"/>
        <v>0</v>
      </c>
    </row>
    <row r="22" spans="1:102" ht="12">
      <c r="A22" s="683">
        <f>Tiesioginės!F46</f>
        <v>0</v>
      </c>
      <c r="B22" s="684">
        <f>Tiesioginės!G46</f>
        <v>0</v>
      </c>
      <c r="C22" s="683">
        <f>Tiesioginės!K46</f>
        <v>0</v>
      </c>
      <c r="D22" s="698">
        <f>Tiesioginės!M46</f>
        <v>0</v>
      </c>
      <c r="E22" s="698">
        <f>Tiesioginės!N46</f>
        <v>0</v>
      </c>
      <c r="F22" s="698">
        <f>Tiesioginės!O46</f>
        <v>0</v>
      </c>
      <c r="G22" s="698">
        <f>Tiesioginės!P46</f>
        <v>0</v>
      </c>
      <c r="H22" s="698">
        <f>Tiesioginės!Q46</f>
        <v>0</v>
      </c>
      <c r="I22" s="698">
        <f>Tiesioginės!R46</f>
        <v>0</v>
      </c>
      <c r="J22" s="698">
        <f>Tiesioginės!S46</f>
        <v>0</v>
      </c>
      <c r="K22" s="698">
        <f>Tiesioginės!T46</f>
        <v>0</v>
      </c>
      <c r="L22" s="698">
        <f>Tiesioginės!U46</f>
        <v>0</v>
      </c>
      <c r="M22" s="698">
        <f>Tiesioginės!V46</f>
        <v>0</v>
      </c>
      <c r="N22" s="698">
        <f>Tiesioginės!W46</f>
        <v>0</v>
      </c>
      <c r="O22" s="698">
        <f>Tiesioginės!X46</f>
        <v>0</v>
      </c>
      <c r="P22" s="698">
        <f>Tiesioginės!Y46</f>
        <v>0</v>
      </c>
      <c r="Q22" s="698">
        <f>Tiesioginės!Z46</f>
        <v>0</v>
      </c>
      <c r="R22" s="684">
        <f>Tiesioginės!AA46</f>
        <v>0</v>
      </c>
      <c r="S22" s="683">
        <f t="shared" si="0"/>
        <v>0</v>
      </c>
      <c r="T22" s="698">
        <f t="shared" si="1"/>
        <v>0</v>
      </c>
      <c r="U22" s="698">
        <f t="shared" si="2"/>
        <v>0</v>
      </c>
      <c r="V22" s="698">
        <f t="shared" si="3"/>
        <v>0</v>
      </c>
      <c r="W22" s="698">
        <f t="shared" si="4"/>
        <v>0</v>
      </c>
      <c r="X22" s="698">
        <f t="shared" si="5"/>
        <v>0</v>
      </c>
      <c r="Y22" s="698">
        <f t="shared" si="6"/>
        <v>0</v>
      </c>
      <c r="Z22" s="698">
        <f t="shared" si="7"/>
        <v>0</v>
      </c>
      <c r="AA22" s="698">
        <f t="shared" si="8"/>
        <v>0</v>
      </c>
      <c r="AB22" s="698">
        <f t="shared" si="9"/>
        <v>0</v>
      </c>
      <c r="AC22" s="698">
        <f t="shared" si="10"/>
        <v>0</v>
      </c>
      <c r="AD22" s="698">
        <f t="shared" si="11"/>
        <v>0</v>
      </c>
      <c r="AE22" s="698">
        <f t="shared" si="12"/>
        <v>0</v>
      </c>
      <c r="AF22" s="698">
        <f t="shared" si="13"/>
        <v>0</v>
      </c>
      <c r="AG22" s="698">
        <f t="shared" si="14"/>
        <v>0</v>
      </c>
      <c r="AH22" s="684">
        <f t="shared" si="15"/>
        <v>0</v>
      </c>
      <c r="AI22" s="688">
        <f>Netiesioginės!F46</f>
        <v>0</v>
      </c>
      <c r="AJ22" s="689">
        <f>Netiesioginės!G46</f>
        <v>0</v>
      </c>
      <c r="AK22" s="688">
        <f>Netiesioginės!K46</f>
        <v>0</v>
      </c>
      <c r="AL22" s="699">
        <f>Netiesioginės!M46</f>
        <v>0</v>
      </c>
      <c r="AM22" s="699">
        <f>Netiesioginės!N46</f>
        <v>0</v>
      </c>
      <c r="AN22" s="699">
        <f>Netiesioginės!O46</f>
        <v>0</v>
      </c>
      <c r="AO22" s="699">
        <f>Netiesioginės!P46</f>
        <v>0</v>
      </c>
      <c r="AP22" s="699">
        <f>Netiesioginės!Q46</f>
        <v>0</v>
      </c>
      <c r="AQ22" s="699">
        <f>Netiesioginės!R46</f>
        <v>0</v>
      </c>
      <c r="AR22" s="699">
        <f>Netiesioginės!S46</f>
        <v>0</v>
      </c>
      <c r="AS22" s="699">
        <f>Netiesioginės!T46</f>
        <v>0</v>
      </c>
      <c r="AT22" s="699">
        <f>Netiesioginės!U46</f>
        <v>0</v>
      </c>
      <c r="AU22" s="699">
        <f>Netiesioginės!V46</f>
        <v>0</v>
      </c>
      <c r="AV22" s="699">
        <f>Netiesioginės!W46</f>
        <v>0</v>
      </c>
      <c r="AW22" s="699">
        <f>Netiesioginės!X46</f>
        <v>0</v>
      </c>
      <c r="AX22" s="699">
        <f>Netiesioginės!Y46</f>
        <v>0</v>
      </c>
      <c r="AY22" s="699">
        <f>Netiesioginės!Z46</f>
        <v>0</v>
      </c>
      <c r="AZ22" s="699">
        <f>Netiesioginės!AA46</f>
        <v>0</v>
      </c>
      <c r="BA22" s="688">
        <f t="shared" si="32"/>
        <v>0</v>
      </c>
      <c r="BB22" s="699">
        <f t="shared" si="33"/>
        <v>0</v>
      </c>
      <c r="BC22" s="699">
        <f t="shared" si="34"/>
        <v>0</v>
      </c>
      <c r="BD22" s="699">
        <f t="shared" si="35"/>
        <v>0</v>
      </c>
      <c r="BE22" s="699">
        <f t="shared" si="36"/>
        <v>0</v>
      </c>
      <c r="BF22" s="699">
        <f t="shared" si="37"/>
        <v>0</v>
      </c>
      <c r="BG22" s="699">
        <f t="shared" si="38"/>
        <v>0</v>
      </c>
      <c r="BH22" s="699">
        <f t="shared" si="39"/>
        <v>0</v>
      </c>
      <c r="BI22" s="699">
        <f t="shared" si="40"/>
        <v>0</v>
      </c>
      <c r="BJ22" s="699">
        <f t="shared" si="41"/>
        <v>0</v>
      </c>
      <c r="BK22" s="699">
        <f t="shared" si="42"/>
        <v>0</v>
      </c>
      <c r="BL22" s="699">
        <f t="shared" si="43"/>
        <v>0</v>
      </c>
      <c r="BM22" s="699">
        <f t="shared" si="44"/>
        <v>0</v>
      </c>
      <c r="BN22" s="699">
        <f t="shared" si="45"/>
        <v>0</v>
      </c>
      <c r="BO22" s="699">
        <f t="shared" si="46"/>
        <v>0</v>
      </c>
      <c r="BP22" s="689">
        <f t="shared" si="47"/>
        <v>0</v>
      </c>
      <c r="BQ22" s="693">
        <f>Įrengimai!F46</f>
        <v>0</v>
      </c>
      <c r="BR22" s="694">
        <f>Įrengimai!G46</f>
        <v>0</v>
      </c>
      <c r="BS22" s="697">
        <f>Įrengimai!K46</f>
        <v>0</v>
      </c>
      <c r="BT22" s="693">
        <f>Įrengimai!M46</f>
        <v>0</v>
      </c>
      <c r="BU22" s="693">
        <f>Įrengimai!N46</f>
        <v>0</v>
      </c>
      <c r="BV22" s="693">
        <f>Įrengimai!O46</f>
        <v>0</v>
      </c>
      <c r="BW22" s="693">
        <f>Įrengimai!P46</f>
        <v>0</v>
      </c>
      <c r="BX22" s="693">
        <f>Įrengimai!Q46</f>
        <v>0</v>
      </c>
      <c r="BY22" s="693">
        <f>Įrengimai!R46</f>
        <v>0</v>
      </c>
      <c r="BZ22" s="693">
        <f>Įrengimai!S46</f>
        <v>0</v>
      </c>
      <c r="CA22" s="693">
        <f>Įrengimai!T46</f>
        <v>0</v>
      </c>
      <c r="CB22" s="693">
        <f>Įrengimai!U46</f>
        <v>0</v>
      </c>
      <c r="CC22" s="693">
        <f>Įrengimai!V46</f>
        <v>0</v>
      </c>
      <c r="CD22" s="693">
        <f>Įrengimai!W46</f>
        <v>0</v>
      </c>
      <c r="CE22" s="693">
        <f>Įrengimai!X46</f>
        <v>0</v>
      </c>
      <c r="CF22" s="693">
        <f>Įrengimai!Y46</f>
        <v>0</v>
      </c>
      <c r="CG22" s="693">
        <f>Įrengimai!Z46</f>
        <v>0</v>
      </c>
      <c r="CH22" s="693">
        <f>Įrengimai!AA46</f>
        <v>0</v>
      </c>
      <c r="CI22" s="697">
        <f t="shared" si="16"/>
        <v>0</v>
      </c>
      <c r="CJ22" s="693">
        <f t="shared" si="17"/>
        <v>0</v>
      </c>
      <c r="CK22" s="693">
        <f t="shared" si="18"/>
        <v>0</v>
      </c>
      <c r="CL22" s="693">
        <f t="shared" si="19"/>
        <v>0</v>
      </c>
      <c r="CM22" s="693">
        <f t="shared" si="20"/>
        <v>0</v>
      </c>
      <c r="CN22" s="693">
        <f t="shared" si="21"/>
        <v>0</v>
      </c>
      <c r="CO22" s="693">
        <f t="shared" si="22"/>
        <v>0</v>
      </c>
      <c r="CP22" s="693">
        <f t="shared" si="23"/>
        <v>0</v>
      </c>
      <c r="CQ22" s="693">
        <f t="shared" si="24"/>
        <v>0</v>
      </c>
      <c r="CR22" s="693">
        <f t="shared" si="25"/>
        <v>0</v>
      </c>
      <c r="CS22" s="693">
        <f t="shared" si="26"/>
        <v>0</v>
      </c>
      <c r="CT22" s="693">
        <f t="shared" si="27"/>
        <v>0</v>
      </c>
      <c r="CU22" s="693">
        <f t="shared" si="28"/>
        <v>0</v>
      </c>
      <c r="CV22" s="693">
        <f t="shared" si="29"/>
        <v>0</v>
      </c>
      <c r="CW22" s="693">
        <f t="shared" si="30"/>
        <v>0</v>
      </c>
      <c r="CX22" s="693">
        <f t="shared" si="31"/>
        <v>0</v>
      </c>
    </row>
    <row r="23" spans="1:102" ht="12">
      <c r="A23" s="683">
        <f>Tiesioginės!F47</f>
        <v>0</v>
      </c>
      <c r="B23" s="684">
        <f>Tiesioginės!G47</f>
        <v>0</v>
      </c>
      <c r="C23" s="683">
        <f>Tiesioginės!K47</f>
        <v>0</v>
      </c>
      <c r="D23" s="698">
        <f>Tiesioginės!M47</f>
        <v>0</v>
      </c>
      <c r="E23" s="698">
        <f>Tiesioginės!N47</f>
        <v>0</v>
      </c>
      <c r="F23" s="698">
        <f>Tiesioginės!O47</f>
        <v>0</v>
      </c>
      <c r="G23" s="698">
        <f>Tiesioginės!P47</f>
        <v>0</v>
      </c>
      <c r="H23" s="698">
        <f>Tiesioginės!Q47</f>
        <v>0</v>
      </c>
      <c r="I23" s="698">
        <f>Tiesioginės!R47</f>
        <v>0</v>
      </c>
      <c r="J23" s="698">
        <f>Tiesioginės!S47</f>
        <v>0</v>
      </c>
      <c r="K23" s="698">
        <f>Tiesioginės!T47</f>
        <v>0</v>
      </c>
      <c r="L23" s="698">
        <f>Tiesioginės!U47</f>
        <v>0</v>
      </c>
      <c r="M23" s="698">
        <f>Tiesioginės!V47</f>
        <v>0</v>
      </c>
      <c r="N23" s="698">
        <f>Tiesioginės!W47</f>
        <v>0</v>
      </c>
      <c r="O23" s="698">
        <f>Tiesioginės!X47</f>
        <v>0</v>
      </c>
      <c r="P23" s="698">
        <f>Tiesioginės!Y47</f>
        <v>0</v>
      </c>
      <c r="Q23" s="698">
        <f>Tiesioginės!Z47</f>
        <v>0</v>
      </c>
      <c r="R23" s="684">
        <f>Tiesioginės!AA47</f>
        <v>0</v>
      </c>
      <c r="S23" s="683">
        <f t="shared" si="0"/>
        <v>0</v>
      </c>
      <c r="T23" s="698">
        <f t="shared" si="1"/>
        <v>0</v>
      </c>
      <c r="U23" s="698">
        <f t="shared" si="2"/>
        <v>0</v>
      </c>
      <c r="V23" s="698">
        <f t="shared" si="3"/>
        <v>0</v>
      </c>
      <c r="W23" s="698">
        <f t="shared" si="4"/>
        <v>0</v>
      </c>
      <c r="X23" s="698">
        <f t="shared" si="5"/>
        <v>0</v>
      </c>
      <c r="Y23" s="698">
        <f t="shared" si="6"/>
        <v>0</v>
      </c>
      <c r="Z23" s="698">
        <f t="shared" si="7"/>
        <v>0</v>
      </c>
      <c r="AA23" s="698">
        <f t="shared" si="8"/>
        <v>0</v>
      </c>
      <c r="AB23" s="698">
        <f t="shared" si="9"/>
        <v>0</v>
      </c>
      <c r="AC23" s="698">
        <f t="shared" si="10"/>
        <v>0</v>
      </c>
      <c r="AD23" s="698">
        <f t="shared" si="11"/>
        <v>0</v>
      </c>
      <c r="AE23" s="698">
        <f t="shared" si="12"/>
        <v>0</v>
      </c>
      <c r="AF23" s="698">
        <f t="shared" si="13"/>
        <v>0</v>
      </c>
      <c r="AG23" s="698">
        <f t="shared" si="14"/>
        <v>0</v>
      </c>
      <c r="AH23" s="684">
        <f t="shared" si="15"/>
        <v>0</v>
      </c>
      <c r="AI23" s="688">
        <f>Netiesioginės!F47</f>
        <v>0</v>
      </c>
      <c r="AJ23" s="689">
        <f>Netiesioginės!G47</f>
        <v>0</v>
      </c>
      <c r="AK23" s="688">
        <f>Netiesioginės!K47</f>
        <v>0</v>
      </c>
      <c r="AL23" s="699">
        <f>Netiesioginės!M47</f>
        <v>0</v>
      </c>
      <c r="AM23" s="699">
        <f>Netiesioginės!N47</f>
        <v>0</v>
      </c>
      <c r="AN23" s="699">
        <f>Netiesioginės!O47</f>
        <v>0</v>
      </c>
      <c r="AO23" s="699">
        <f>Netiesioginės!P47</f>
        <v>0</v>
      </c>
      <c r="AP23" s="699">
        <f>Netiesioginės!Q47</f>
        <v>0</v>
      </c>
      <c r="AQ23" s="699">
        <f>Netiesioginės!R47</f>
        <v>0</v>
      </c>
      <c r="AR23" s="699">
        <f>Netiesioginės!S47</f>
        <v>0</v>
      </c>
      <c r="AS23" s="699">
        <f>Netiesioginės!T47</f>
        <v>0</v>
      </c>
      <c r="AT23" s="699">
        <f>Netiesioginės!U47</f>
        <v>0</v>
      </c>
      <c r="AU23" s="699">
        <f>Netiesioginės!V47</f>
        <v>0</v>
      </c>
      <c r="AV23" s="699">
        <f>Netiesioginės!W47</f>
        <v>0</v>
      </c>
      <c r="AW23" s="699">
        <f>Netiesioginės!X47</f>
        <v>0</v>
      </c>
      <c r="AX23" s="699">
        <f>Netiesioginės!Y47</f>
        <v>0</v>
      </c>
      <c r="AY23" s="699">
        <f>Netiesioginės!Z47</f>
        <v>0</v>
      </c>
      <c r="AZ23" s="699">
        <f>Netiesioginės!AA47</f>
        <v>0</v>
      </c>
      <c r="BA23" s="688">
        <f t="shared" si="32"/>
        <v>0</v>
      </c>
      <c r="BB23" s="699">
        <f t="shared" si="33"/>
        <v>0</v>
      </c>
      <c r="BC23" s="699">
        <f t="shared" si="34"/>
        <v>0</v>
      </c>
      <c r="BD23" s="699">
        <f t="shared" si="35"/>
        <v>0</v>
      </c>
      <c r="BE23" s="699">
        <f t="shared" si="36"/>
        <v>0</v>
      </c>
      <c r="BF23" s="699">
        <f t="shared" si="37"/>
        <v>0</v>
      </c>
      <c r="BG23" s="699">
        <f t="shared" si="38"/>
        <v>0</v>
      </c>
      <c r="BH23" s="699">
        <f t="shared" si="39"/>
        <v>0</v>
      </c>
      <c r="BI23" s="699">
        <f t="shared" si="40"/>
        <v>0</v>
      </c>
      <c r="BJ23" s="699">
        <f t="shared" si="41"/>
        <v>0</v>
      </c>
      <c r="BK23" s="699">
        <f t="shared" si="42"/>
        <v>0</v>
      </c>
      <c r="BL23" s="699">
        <f t="shared" si="43"/>
        <v>0</v>
      </c>
      <c r="BM23" s="699">
        <f t="shared" si="44"/>
        <v>0</v>
      </c>
      <c r="BN23" s="699">
        <f t="shared" si="45"/>
        <v>0</v>
      </c>
      <c r="BO23" s="699">
        <f t="shared" si="46"/>
        <v>0</v>
      </c>
      <c r="BP23" s="689">
        <f t="shared" si="47"/>
        <v>0</v>
      </c>
      <c r="BQ23" s="693">
        <f>Įrengimai!F47</f>
        <v>0</v>
      </c>
      <c r="BR23" s="694">
        <f>Įrengimai!G47</f>
        <v>0</v>
      </c>
      <c r="BS23" s="697">
        <f>Įrengimai!K47</f>
        <v>0</v>
      </c>
      <c r="BT23" s="693">
        <f>Įrengimai!M47</f>
        <v>0</v>
      </c>
      <c r="BU23" s="693">
        <f>Įrengimai!N47</f>
        <v>0</v>
      </c>
      <c r="BV23" s="693">
        <f>Įrengimai!O47</f>
        <v>0</v>
      </c>
      <c r="BW23" s="693">
        <f>Įrengimai!P47</f>
        <v>0</v>
      </c>
      <c r="BX23" s="693">
        <f>Įrengimai!Q47</f>
        <v>0</v>
      </c>
      <c r="BY23" s="693">
        <f>Įrengimai!R47</f>
        <v>0</v>
      </c>
      <c r="BZ23" s="693">
        <f>Įrengimai!S47</f>
        <v>0</v>
      </c>
      <c r="CA23" s="693">
        <f>Įrengimai!T47</f>
        <v>0</v>
      </c>
      <c r="CB23" s="693">
        <f>Įrengimai!U47</f>
        <v>0</v>
      </c>
      <c r="CC23" s="693">
        <f>Įrengimai!V47</f>
        <v>0</v>
      </c>
      <c r="CD23" s="693">
        <f>Įrengimai!W47</f>
        <v>0</v>
      </c>
      <c r="CE23" s="693">
        <f>Įrengimai!X47</f>
        <v>0</v>
      </c>
      <c r="CF23" s="693">
        <f>Įrengimai!Y47</f>
        <v>0</v>
      </c>
      <c r="CG23" s="693">
        <f>Įrengimai!Z47</f>
        <v>0</v>
      </c>
      <c r="CH23" s="693">
        <f>Įrengimai!AA47</f>
        <v>0</v>
      </c>
      <c r="CI23" s="697">
        <f t="shared" si="16"/>
        <v>0</v>
      </c>
      <c r="CJ23" s="693">
        <f t="shared" si="17"/>
        <v>0</v>
      </c>
      <c r="CK23" s="693">
        <f t="shared" si="18"/>
        <v>0</v>
      </c>
      <c r="CL23" s="693">
        <f t="shared" si="19"/>
        <v>0</v>
      </c>
      <c r="CM23" s="693">
        <f t="shared" si="20"/>
        <v>0</v>
      </c>
      <c r="CN23" s="693">
        <f t="shared" si="21"/>
        <v>0</v>
      </c>
      <c r="CO23" s="693">
        <f t="shared" si="22"/>
        <v>0</v>
      </c>
      <c r="CP23" s="693">
        <f t="shared" si="23"/>
        <v>0</v>
      </c>
      <c r="CQ23" s="693">
        <f t="shared" si="24"/>
        <v>0</v>
      </c>
      <c r="CR23" s="693">
        <f t="shared" si="25"/>
        <v>0</v>
      </c>
      <c r="CS23" s="693">
        <f t="shared" si="26"/>
        <v>0</v>
      </c>
      <c r="CT23" s="693">
        <f t="shared" si="27"/>
        <v>0</v>
      </c>
      <c r="CU23" s="693">
        <f t="shared" si="28"/>
        <v>0</v>
      </c>
      <c r="CV23" s="693">
        <f t="shared" si="29"/>
        <v>0</v>
      </c>
      <c r="CW23" s="693">
        <f t="shared" si="30"/>
        <v>0</v>
      </c>
      <c r="CX23" s="693">
        <f t="shared" si="31"/>
        <v>0</v>
      </c>
    </row>
    <row r="24" spans="1:102" ht="12">
      <c r="A24" s="683">
        <f>Tiesioginės!F48</f>
        <v>0</v>
      </c>
      <c r="B24" s="684">
        <f>Tiesioginės!G48</f>
        <v>0</v>
      </c>
      <c r="C24" s="683">
        <f>Tiesioginės!K48</f>
        <v>0</v>
      </c>
      <c r="D24" s="698">
        <f>Tiesioginės!M48</f>
        <v>0</v>
      </c>
      <c r="E24" s="698">
        <f>Tiesioginės!N48</f>
        <v>0</v>
      </c>
      <c r="F24" s="698">
        <f>Tiesioginės!O48</f>
        <v>0</v>
      </c>
      <c r="G24" s="698">
        <f>Tiesioginės!P48</f>
        <v>0</v>
      </c>
      <c r="H24" s="698">
        <f>Tiesioginės!Q48</f>
        <v>0</v>
      </c>
      <c r="I24" s="698">
        <f>Tiesioginės!R48</f>
        <v>0</v>
      </c>
      <c r="J24" s="698">
        <f>Tiesioginės!S48</f>
        <v>0</v>
      </c>
      <c r="K24" s="698">
        <f>Tiesioginės!T48</f>
        <v>0</v>
      </c>
      <c r="L24" s="698">
        <f>Tiesioginės!U48</f>
        <v>0</v>
      </c>
      <c r="M24" s="698">
        <f>Tiesioginės!V48</f>
        <v>0</v>
      </c>
      <c r="N24" s="698">
        <f>Tiesioginės!W48</f>
        <v>0</v>
      </c>
      <c r="O24" s="698">
        <f>Tiesioginės!X48</f>
        <v>0</v>
      </c>
      <c r="P24" s="698">
        <f>Tiesioginės!Y48</f>
        <v>0</v>
      </c>
      <c r="Q24" s="698">
        <f>Tiesioginės!Z48</f>
        <v>0</v>
      </c>
      <c r="R24" s="684">
        <f>Tiesioginės!AA48</f>
        <v>0</v>
      </c>
      <c r="S24" s="683">
        <f t="shared" si="0"/>
        <v>0</v>
      </c>
      <c r="T24" s="698">
        <f t="shared" si="1"/>
        <v>0</v>
      </c>
      <c r="U24" s="698">
        <f t="shared" si="2"/>
        <v>0</v>
      </c>
      <c r="V24" s="698">
        <f t="shared" si="3"/>
        <v>0</v>
      </c>
      <c r="W24" s="698">
        <f t="shared" si="4"/>
        <v>0</v>
      </c>
      <c r="X24" s="698">
        <f t="shared" si="5"/>
        <v>0</v>
      </c>
      <c r="Y24" s="698">
        <f t="shared" si="6"/>
        <v>0</v>
      </c>
      <c r="Z24" s="698">
        <f t="shared" si="7"/>
        <v>0</v>
      </c>
      <c r="AA24" s="698">
        <f t="shared" si="8"/>
        <v>0</v>
      </c>
      <c r="AB24" s="698">
        <f t="shared" si="9"/>
        <v>0</v>
      </c>
      <c r="AC24" s="698">
        <f t="shared" si="10"/>
        <v>0</v>
      </c>
      <c r="AD24" s="698">
        <f t="shared" si="11"/>
        <v>0</v>
      </c>
      <c r="AE24" s="698">
        <f t="shared" si="12"/>
        <v>0</v>
      </c>
      <c r="AF24" s="698">
        <f t="shared" si="13"/>
        <v>0</v>
      </c>
      <c r="AG24" s="698">
        <f t="shared" si="14"/>
        <v>0</v>
      </c>
      <c r="AH24" s="684">
        <f t="shared" si="15"/>
        <v>0</v>
      </c>
      <c r="AI24" s="688">
        <f>Netiesioginės!F48</f>
        <v>0</v>
      </c>
      <c r="AJ24" s="689">
        <f>Netiesioginės!G48</f>
        <v>0</v>
      </c>
      <c r="AK24" s="688">
        <f>Netiesioginės!K48</f>
        <v>0</v>
      </c>
      <c r="AL24" s="699">
        <f>Netiesioginės!M48</f>
        <v>0</v>
      </c>
      <c r="AM24" s="699">
        <f>Netiesioginės!N48</f>
        <v>0</v>
      </c>
      <c r="AN24" s="699">
        <f>Netiesioginės!O48</f>
        <v>0</v>
      </c>
      <c r="AO24" s="699">
        <f>Netiesioginės!P48</f>
        <v>0</v>
      </c>
      <c r="AP24" s="699">
        <f>Netiesioginės!Q48</f>
        <v>0</v>
      </c>
      <c r="AQ24" s="699">
        <f>Netiesioginės!R48</f>
        <v>0</v>
      </c>
      <c r="AR24" s="699">
        <f>Netiesioginės!S48</f>
        <v>0</v>
      </c>
      <c r="AS24" s="699">
        <f>Netiesioginės!T48</f>
        <v>0</v>
      </c>
      <c r="AT24" s="699">
        <f>Netiesioginės!U48</f>
        <v>0</v>
      </c>
      <c r="AU24" s="699">
        <f>Netiesioginės!V48</f>
        <v>0</v>
      </c>
      <c r="AV24" s="699">
        <f>Netiesioginės!W48</f>
        <v>0</v>
      </c>
      <c r="AW24" s="699">
        <f>Netiesioginės!X48</f>
        <v>0</v>
      </c>
      <c r="AX24" s="699">
        <f>Netiesioginės!Y48</f>
        <v>0</v>
      </c>
      <c r="AY24" s="699">
        <f>Netiesioginės!Z48</f>
        <v>0</v>
      </c>
      <c r="AZ24" s="699">
        <f>Netiesioginės!AA48</f>
        <v>0</v>
      </c>
      <c r="BA24" s="688">
        <f t="shared" si="32"/>
        <v>0</v>
      </c>
      <c r="BB24" s="699">
        <f t="shared" si="33"/>
        <v>0</v>
      </c>
      <c r="BC24" s="699">
        <f t="shared" si="34"/>
        <v>0</v>
      </c>
      <c r="BD24" s="699">
        <f t="shared" si="35"/>
        <v>0</v>
      </c>
      <c r="BE24" s="699">
        <f t="shared" si="36"/>
        <v>0</v>
      </c>
      <c r="BF24" s="699">
        <f t="shared" si="37"/>
        <v>0</v>
      </c>
      <c r="BG24" s="699">
        <f t="shared" si="38"/>
        <v>0</v>
      </c>
      <c r="BH24" s="699">
        <f t="shared" si="39"/>
        <v>0</v>
      </c>
      <c r="BI24" s="699">
        <f t="shared" si="40"/>
        <v>0</v>
      </c>
      <c r="BJ24" s="699">
        <f t="shared" si="41"/>
        <v>0</v>
      </c>
      <c r="BK24" s="699">
        <f t="shared" si="42"/>
        <v>0</v>
      </c>
      <c r="BL24" s="699">
        <f t="shared" si="43"/>
        <v>0</v>
      </c>
      <c r="BM24" s="699">
        <f t="shared" si="44"/>
        <v>0</v>
      </c>
      <c r="BN24" s="699">
        <f t="shared" si="45"/>
        <v>0</v>
      </c>
      <c r="BO24" s="699">
        <f t="shared" si="46"/>
        <v>0</v>
      </c>
      <c r="BP24" s="689">
        <f t="shared" si="47"/>
        <v>0</v>
      </c>
      <c r="BQ24" s="693">
        <f>Įrengimai!F48</f>
        <v>0</v>
      </c>
      <c r="BR24" s="694">
        <f>Įrengimai!G48</f>
        <v>0</v>
      </c>
      <c r="BS24" s="697">
        <f>Įrengimai!K48</f>
        <v>0</v>
      </c>
      <c r="BT24" s="693">
        <f>Įrengimai!M48</f>
        <v>0</v>
      </c>
      <c r="BU24" s="693">
        <f>Įrengimai!N48</f>
        <v>0</v>
      </c>
      <c r="BV24" s="693">
        <f>Įrengimai!O48</f>
        <v>0</v>
      </c>
      <c r="BW24" s="693">
        <f>Įrengimai!P48</f>
        <v>0</v>
      </c>
      <c r="BX24" s="693">
        <f>Įrengimai!Q48</f>
        <v>0</v>
      </c>
      <c r="BY24" s="693">
        <f>Įrengimai!R48</f>
        <v>0</v>
      </c>
      <c r="BZ24" s="693">
        <f>Įrengimai!S48</f>
        <v>0</v>
      </c>
      <c r="CA24" s="693">
        <f>Įrengimai!T48</f>
        <v>0</v>
      </c>
      <c r="CB24" s="693">
        <f>Įrengimai!U48</f>
        <v>0</v>
      </c>
      <c r="CC24" s="693">
        <f>Įrengimai!V48</f>
        <v>0</v>
      </c>
      <c r="CD24" s="693">
        <f>Įrengimai!W48</f>
        <v>0</v>
      </c>
      <c r="CE24" s="693">
        <f>Įrengimai!X48</f>
        <v>0</v>
      </c>
      <c r="CF24" s="693">
        <f>Įrengimai!Y48</f>
        <v>0</v>
      </c>
      <c r="CG24" s="693">
        <f>Įrengimai!Z48</f>
        <v>0</v>
      </c>
      <c r="CH24" s="693">
        <f>Įrengimai!AA48</f>
        <v>0</v>
      </c>
      <c r="CI24" s="697">
        <f t="shared" si="16"/>
        <v>0</v>
      </c>
      <c r="CJ24" s="693">
        <f t="shared" si="17"/>
        <v>0</v>
      </c>
      <c r="CK24" s="693">
        <f t="shared" si="18"/>
        <v>0</v>
      </c>
      <c r="CL24" s="693">
        <f t="shared" si="19"/>
        <v>0</v>
      </c>
      <c r="CM24" s="693">
        <f t="shared" si="20"/>
        <v>0</v>
      </c>
      <c r="CN24" s="693">
        <f t="shared" si="21"/>
        <v>0</v>
      </c>
      <c r="CO24" s="693">
        <f t="shared" si="22"/>
        <v>0</v>
      </c>
      <c r="CP24" s="693">
        <f t="shared" si="23"/>
        <v>0</v>
      </c>
      <c r="CQ24" s="693">
        <f t="shared" si="24"/>
        <v>0</v>
      </c>
      <c r="CR24" s="693">
        <f t="shared" si="25"/>
        <v>0</v>
      </c>
      <c r="CS24" s="693">
        <f t="shared" si="26"/>
        <v>0</v>
      </c>
      <c r="CT24" s="693">
        <f t="shared" si="27"/>
        <v>0</v>
      </c>
      <c r="CU24" s="693">
        <f t="shared" si="28"/>
        <v>0</v>
      </c>
      <c r="CV24" s="693">
        <f t="shared" si="29"/>
        <v>0</v>
      </c>
      <c r="CW24" s="693">
        <f t="shared" si="30"/>
        <v>0</v>
      </c>
      <c r="CX24" s="693">
        <f t="shared" si="31"/>
        <v>0</v>
      </c>
    </row>
    <row r="25" spans="1:102" ht="12">
      <c r="A25" s="683">
        <f>Tiesioginės!F49</f>
        <v>0</v>
      </c>
      <c r="B25" s="684">
        <f>Tiesioginės!G49</f>
        <v>0</v>
      </c>
      <c r="C25" s="683">
        <f>Tiesioginės!K49</f>
        <v>0</v>
      </c>
      <c r="D25" s="698">
        <f>Tiesioginės!M49</f>
        <v>0</v>
      </c>
      <c r="E25" s="698">
        <f>Tiesioginės!N49</f>
        <v>0</v>
      </c>
      <c r="F25" s="698">
        <f>Tiesioginės!O49</f>
        <v>0</v>
      </c>
      <c r="G25" s="698">
        <f>Tiesioginės!P49</f>
        <v>0</v>
      </c>
      <c r="H25" s="698">
        <f>Tiesioginės!Q49</f>
        <v>0</v>
      </c>
      <c r="I25" s="698">
        <f>Tiesioginės!R49</f>
        <v>0</v>
      </c>
      <c r="J25" s="698">
        <f>Tiesioginės!S49</f>
        <v>0</v>
      </c>
      <c r="K25" s="698">
        <f>Tiesioginės!T49</f>
        <v>0</v>
      </c>
      <c r="L25" s="698">
        <f>Tiesioginės!U49</f>
        <v>0</v>
      </c>
      <c r="M25" s="698">
        <f>Tiesioginės!V49</f>
        <v>0</v>
      </c>
      <c r="N25" s="698">
        <f>Tiesioginės!W49</f>
        <v>0</v>
      </c>
      <c r="O25" s="698">
        <f>Tiesioginės!X49</f>
        <v>0</v>
      </c>
      <c r="P25" s="698">
        <f>Tiesioginės!Y49</f>
        <v>0</v>
      </c>
      <c r="Q25" s="698">
        <f>Tiesioginės!Z49</f>
        <v>0</v>
      </c>
      <c r="R25" s="684">
        <f>Tiesioginės!AA49</f>
        <v>0</v>
      </c>
      <c r="S25" s="683">
        <f t="shared" si="0"/>
        <v>0</v>
      </c>
      <c r="T25" s="698">
        <f t="shared" si="1"/>
        <v>0</v>
      </c>
      <c r="U25" s="698">
        <f t="shared" si="2"/>
        <v>0</v>
      </c>
      <c r="V25" s="698">
        <f t="shared" si="3"/>
        <v>0</v>
      </c>
      <c r="W25" s="698">
        <f t="shared" si="4"/>
        <v>0</v>
      </c>
      <c r="X25" s="698">
        <f t="shared" si="5"/>
        <v>0</v>
      </c>
      <c r="Y25" s="698">
        <f t="shared" si="6"/>
        <v>0</v>
      </c>
      <c r="Z25" s="698">
        <f t="shared" si="7"/>
        <v>0</v>
      </c>
      <c r="AA25" s="698">
        <f t="shared" si="8"/>
        <v>0</v>
      </c>
      <c r="AB25" s="698">
        <f t="shared" si="9"/>
        <v>0</v>
      </c>
      <c r="AC25" s="698">
        <f t="shared" si="10"/>
        <v>0</v>
      </c>
      <c r="AD25" s="698">
        <f t="shared" si="11"/>
        <v>0</v>
      </c>
      <c r="AE25" s="698">
        <f t="shared" si="12"/>
        <v>0</v>
      </c>
      <c r="AF25" s="698">
        <f t="shared" si="13"/>
        <v>0</v>
      </c>
      <c r="AG25" s="698">
        <f t="shared" si="14"/>
        <v>0</v>
      </c>
      <c r="AH25" s="684">
        <f t="shared" si="15"/>
        <v>0</v>
      </c>
      <c r="AI25" s="688">
        <f>Netiesioginės!F49</f>
        <v>0</v>
      </c>
      <c r="AJ25" s="689">
        <f>Netiesioginės!G49</f>
        <v>0</v>
      </c>
      <c r="AK25" s="688">
        <f>Netiesioginės!K49</f>
        <v>0</v>
      </c>
      <c r="AL25" s="699">
        <f>Netiesioginės!M49</f>
        <v>0</v>
      </c>
      <c r="AM25" s="699">
        <f>Netiesioginės!N49</f>
        <v>0</v>
      </c>
      <c r="AN25" s="699">
        <f>Netiesioginės!O49</f>
        <v>0</v>
      </c>
      <c r="AO25" s="699">
        <f>Netiesioginės!P49</f>
        <v>0</v>
      </c>
      <c r="AP25" s="699">
        <f>Netiesioginės!Q49</f>
        <v>0</v>
      </c>
      <c r="AQ25" s="699">
        <f>Netiesioginės!R49</f>
        <v>0</v>
      </c>
      <c r="AR25" s="699">
        <f>Netiesioginės!S49</f>
        <v>0</v>
      </c>
      <c r="AS25" s="699">
        <f>Netiesioginės!T49</f>
        <v>0</v>
      </c>
      <c r="AT25" s="699">
        <f>Netiesioginės!U49</f>
        <v>0</v>
      </c>
      <c r="AU25" s="699">
        <f>Netiesioginės!V49</f>
        <v>0</v>
      </c>
      <c r="AV25" s="699">
        <f>Netiesioginės!W49</f>
        <v>0</v>
      </c>
      <c r="AW25" s="699">
        <f>Netiesioginės!X49</f>
        <v>0</v>
      </c>
      <c r="AX25" s="699">
        <f>Netiesioginės!Y49</f>
        <v>0</v>
      </c>
      <c r="AY25" s="699">
        <f>Netiesioginės!Z49</f>
        <v>0</v>
      </c>
      <c r="AZ25" s="699">
        <f>Netiesioginės!AA49</f>
        <v>0</v>
      </c>
      <c r="BA25" s="688">
        <f t="shared" si="32"/>
        <v>0</v>
      </c>
      <c r="BB25" s="699">
        <f t="shared" si="33"/>
        <v>0</v>
      </c>
      <c r="BC25" s="699">
        <f t="shared" si="34"/>
        <v>0</v>
      </c>
      <c r="BD25" s="699">
        <f t="shared" si="35"/>
        <v>0</v>
      </c>
      <c r="BE25" s="699">
        <f t="shared" si="36"/>
        <v>0</v>
      </c>
      <c r="BF25" s="699">
        <f t="shared" si="37"/>
        <v>0</v>
      </c>
      <c r="BG25" s="699">
        <f t="shared" si="38"/>
        <v>0</v>
      </c>
      <c r="BH25" s="699">
        <f t="shared" si="39"/>
        <v>0</v>
      </c>
      <c r="BI25" s="699">
        <f t="shared" si="40"/>
        <v>0</v>
      </c>
      <c r="BJ25" s="699">
        <f t="shared" si="41"/>
        <v>0</v>
      </c>
      <c r="BK25" s="699">
        <f t="shared" si="42"/>
        <v>0</v>
      </c>
      <c r="BL25" s="699">
        <f t="shared" si="43"/>
        <v>0</v>
      </c>
      <c r="BM25" s="699">
        <f t="shared" si="44"/>
        <v>0</v>
      </c>
      <c r="BN25" s="699">
        <f t="shared" si="45"/>
        <v>0</v>
      </c>
      <c r="BO25" s="699">
        <f t="shared" si="46"/>
        <v>0</v>
      </c>
      <c r="BP25" s="689">
        <f t="shared" si="47"/>
        <v>0</v>
      </c>
      <c r="BQ25" s="693">
        <f>Įrengimai!F49</f>
        <v>0</v>
      </c>
      <c r="BR25" s="694">
        <f>Įrengimai!G49</f>
        <v>0</v>
      </c>
      <c r="BS25" s="697">
        <f>Įrengimai!K49</f>
        <v>0</v>
      </c>
      <c r="BT25" s="693">
        <f>Įrengimai!M49</f>
        <v>0</v>
      </c>
      <c r="BU25" s="693">
        <f>Įrengimai!N49</f>
        <v>0</v>
      </c>
      <c r="BV25" s="693">
        <f>Įrengimai!O49</f>
        <v>0</v>
      </c>
      <c r="BW25" s="693">
        <f>Įrengimai!P49</f>
        <v>0</v>
      </c>
      <c r="BX25" s="693">
        <f>Įrengimai!Q49</f>
        <v>0</v>
      </c>
      <c r="BY25" s="693">
        <f>Įrengimai!R49</f>
        <v>0</v>
      </c>
      <c r="BZ25" s="693">
        <f>Įrengimai!S49</f>
        <v>0</v>
      </c>
      <c r="CA25" s="693">
        <f>Įrengimai!T49</f>
        <v>0</v>
      </c>
      <c r="CB25" s="693">
        <f>Įrengimai!U49</f>
        <v>0</v>
      </c>
      <c r="CC25" s="693">
        <f>Įrengimai!V49</f>
        <v>0</v>
      </c>
      <c r="CD25" s="693">
        <f>Įrengimai!W49</f>
        <v>0</v>
      </c>
      <c r="CE25" s="693">
        <f>Įrengimai!X49</f>
        <v>0</v>
      </c>
      <c r="CF25" s="693">
        <f>Įrengimai!Y49</f>
        <v>0</v>
      </c>
      <c r="CG25" s="693">
        <f>Įrengimai!Z49</f>
        <v>0</v>
      </c>
      <c r="CH25" s="693">
        <f>Įrengimai!AA49</f>
        <v>0</v>
      </c>
      <c r="CI25" s="697">
        <f t="shared" si="16"/>
        <v>0</v>
      </c>
      <c r="CJ25" s="693">
        <f t="shared" si="17"/>
        <v>0</v>
      </c>
      <c r="CK25" s="693">
        <f t="shared" si="18"/>
        <v>0</v>
      </c>
      <c r="CL25" s="693">
        <f t="shared" si="19"/>
        <v>0</v>
      </c>
      <c r="CM25" s="693">
        <f t="shared" si="20"/>
        <v>0</v>
      </c>
      <c r="CN25" s="693">
        <f t="shared" si="21"/>
        <v>0</v>
      </c>
      <c r="CO25" s="693">
        <f t="shared" si="22"/>
        <v>0</v>
      </c>
      <c r="CP25" s="693">
        <f t="shared" si="23"/>
        <v>0</v>
      </c>
      <c r="CQ25" s="693">
        <f t="shared" si="24"/>
        <v>0</v>
      </c>
      <c r="CR25" s="693">
        <f t="shared" si="25"/>
        <v>0</v>
      </c>
      <c r="CS25" s="693">
        <f t="shared" si="26"/>
        <v>0</v>
      </c>
      <c r="CT25" s="693">
        <f t="shared" si="27"/>
        <v>0</v>
      </c>
      <c r="CU25" s="693">
        <f t="shared" si="28"/>
        <v>0</v>
      </c>
      <c r="CV25" s="693">
        <f t="shared" si="29"/>
        <v>0</v>
      </c>
      <c r="CW25" s="693">
        <f t="shared" si="30"/>
        <v>0</v>
      </c>
      <c r="CX25" s="693">
        <f t="shared" si="31"/>
        <v>0</v>
      </c>
    </row>
    <row r="26" spans="1:102" ht="12">
      <c r="A26" s="683">
        <f>Tiesioginės!F50</f>
        <v>0</v>
      </c>
      <c r="B26" s="684">
        <f>Tiesioginės!G50</f>
        <v>0</v>
      </c>
      <c r="C26" s="683">
        <f>Tiesioginės!K50</f>
        <v>0</v>
      </c>
      <c r="D26" s="698">
        <f>Tiesioginės!M50</f>
        <v>0</v>
      </c>
      <c r="E26" s="698">
        <f>Tiesioginės!N50</f>
        <v>0</v>
      </c>
      <c r="F26" s="698">
        <f>Tiesioginės!O50</f>
        <v>0</v>
      </c>
      <c r="G26" s="698">
        <f>Tiesioginės!P50</f>
        <v>0</v>
      </c>
      <c r="H26" s="698">
        <f>Tiesioginės!Q50</f>
        <v>0</v>
      </c>
      <c r="I26" s="698">
        <f>Tiesioginės!R50</f>
        <v>0</v>
      </c>
      <c r="J26" s="698">
        <f>Tiesioginės!S50</f>
        <v>0</v>
      </c>
      <c r="K26" s="698">
        <f>Tiesioginės!T50</f>
        <v>0</v>
      </c>
      <c r="L26" s="698">
        <f>Tiesioginės!U50</f>
        <v>0</v>
      </c>
      <c r="M26" s="698">
        <f>Tiesioginės!V50</f>
        <v>0</v>
      </c>
      <c r="N26" s="698">
        <f>Tiesioginės!W50</f>
        <v>0</v>
      </c>
      <c r="O26" s="698">
        <f>Tiesioginės!X50</f>
        <v>0</v>
      </c>
      <c r="P26" s="698">
        <f>Tiesioginės!Y50</f>
        <v>0</v>
      </c>
      <c r="Q26" s="698">
        <f>Tiesioginės!Z50</f>
        <v>0</v>
      </c>
      <c r="R26" s="684">
        <f>Tiesioginės!AA50</f>
        <v>0</v>
      </c>
      <c r="S26" s="683">
        <f t="shared" si="0"/>
        <v>0</v>
      </c>
      <c r="T26" s="698">
        <f t="shared" si="1"/>
        <v>0</v>
      </c>
      <c r="U26" s="698">
        <f t="shared" si="2"/>
        <v>0</v>
      </c>
      <c r="V26" s="698">
        <f t="shared" si="3"/>
        <v>0</v>
      </c>
      <c r="W26" s="698">
        <f t="shared" si="4"/>
        <v>0</v>
      </c>
      <c r="X26" s="698">
        <f t="shared" si="5"/>
        <v>0</v>
      </c>
      <c r="Y26" s="698">
        <f t="shared" si="6"/>
        <v>0</v>
      </c>
      <c r="Z26" s="698">
        <f t="shared" si="7"/>
        <v>0</v>
      </c>
      <c r="AA26" s="698">
        <f t="shared" si="8"/>
        <v>0</v>
      </c>
      <c r="AB26" s="698">
        <f t="shared" si="9"/>
        <v>0</v>
      </c>
      <c r="AC26" s="698">
        <f t="shared" si="10"/>
        <v>0</v>
      </c>
      <c r="AD26" s="698">
        <f t="shared" si="11"/>
        <v>0</v>
      </c>
      <c r="AE26" s="698">
        <f t="shared" si="12"/>
        <v>0</v>
      </c>
      <c r="AF26" s="698">
        <f t="shared" si="13"/>
        <v>0</v>
      </c>
      <c r="AG26" s="698">
        <f t="shared" si="14"/>
        <v>0</v>
      </c>
      <c r="AH26" s="684">
        <f t="shared" si="15"/>
        <v>0</v>
      </c>
      <c r="AI26" s="688">
        <f>Netiesioginės!F50</f>
        <v>0</v>
      </c>
      <c r="AJ26" s="689">
        <f>Netiesioginės!G50</f>
        <v>0</v>
      </c>
      <c r="AK26" s="688">
        <f>Netiesioginės!K50</f>
        <v>0</v>
      </c>
      <c r="AL26" s="699">
        <f>Netiesioginės!M50</f>
        <v>0</v>
      </c>
      <c r="AM26" s="699">
        <f>Netiesioginės!N50</f>
        <v>0</v>
      </c>
      <c r="AN26" s="699">
        <f>Netiesioginės!O50</f>
        <v>0</v>
      </c>
      <c r="AO26" s="699">
        <f>Netiesioginės!P50</f>
        <v>0</v>
      </c>
      <c r="AP26" s="699">
        <f>Netiesioginės!Q50</f>
        <v>0</v>
      </c>
      <c r="AQ26" s="699">
        <f>Netiesioginės!R50</f>
        <v>0</v>
      </c>
      <c r="AR26" s="699">
        <f>Netiesioginės!S50</f>
        <v>0</v>
      </c>
      <c r="AS26" s="699">
        <f>Netiesioginės!T50</f>
        <v>0</v>
      </c>
      <c r="AT26" s="699">
        <f>Netiesioginės!U50</f>
        <v>0</v>
      </c>
      <c r="AU26" s="699">
        <f>Netiesioginės!V50</f>
        <v>0</v>
      </c>
      <c r="AV26" s="699">
        <f>Netiesioginės!W50</f>
        <v>0</v>
      </c>
      <c r="AW26" s="699">
        <f>Netiesioginės!X50</f>
        <v>0</v>
      </c>
      <c r="AX26" s="699">
        <f>Netiesioginės!Y50</f>
        <v>0</v>
      </c>
      <c r="AY26" s="699">
        <f>Netiesioginės!Z50</f>
        <v>0</v>
      </c>
      <c r="AZ26" s="699">
        <f>Netiesioginės!AA50</f>
        <v>0</v>
      </c>
      <c r="BA26" s="688">
        <f t="shared" si="32"/>
        <v>0</v>
      </c>
      <c r="BB26" s="699">
        <f t="shared" si="33"/>
        <v>0</v>
      </c>
      <c r="BC26" s="699">
        <f t="shared" si="34"/>
        <v>0</v>
      </c>
      <c r="BD26" s="699">
        <f t="shared" si="35"/>
        <v>0</v>
      </c>
      <c r="BE26" s="699">
        <f t="shared" si="36"/>
        <v>0</v>
      </c>
      <c r="BF26" s="699">
        <f t="shared" si="37"/>
        <v>0</v>
      </c>
      <c r="BG26" s="699">
        <f t="shared" si="38"/>
        <v>0</v>
      </c>
      <c r="BH26" s="699">
        <f t="shared" si="39"/>
        <v>0</v>
      </c>
      <c r="BI26" s="699">
        <f t="shared" si="40"/>
        <v>0</v>
      </c>
      <c r="BJ26" s="699">
        <f t="shared" si="41"/>
        <v>0</v>
      </c>
      <c r="BK26" s="699">
        <f t="shared" si="42"/>
        <v>0</v>
      </c>
      <c r="BL26" s="699">
        <f t="shared" si="43"/>
        <v>0</v>
      </c>
      <c r="BM26" s="699">
        <f t="shared" si="44"/>
        <v>0</v>
      </c>
      <c r="BN26" s="699">
        <f t="shared" si="45"/>
        <v>0</v>
      </c>
      <c r="BO26" s="699">
        <f t="shared" si="46"/>
        <v>0</v>
      </c>
      <c r="BP26" s="689">
        <f t="shared" si="47"/>
        <v>0</v>
      </c>
      <c r="BQ26" s="693">
        <f>Įrengimai!F50</f>
        <v>0</v>
      </c>
      <c r="BR26" s="694">
        <f>Įrengimai!G50</f>
        <v>0</v>
      </c>
      <c r="BS26" s="697">
        <f>Įrengimai!K50</f>
        <v>0</v>
      </c>
      <c r="BT26" s="693">
        <f>Įrengimai!M50</f>
        <v>0</v>
      </c>
      <c r="BU26" s="693">
        <f>Įrengimai!N50</f>
        <v>0</v>
      </c>
      <c r="BV26" s="693">
        <f>Įrengimai!O50</f>
        <v>0</v>
      </c>
      <c r="BW26" s="693">
        <f>Įrengimai!P50</f>
        <v>0</v>
      </c>
      <c r="BX26" s="693">
        <f>Įrengimai!Q50</f>
        <v>0</v>
      </c>
      <c r="BY26" s="693">
        <f>Įrengimai!R50</f>
        <v>0</v>
      </c>
      <c r="BZ26" s="693">
        <f>Įrengimai!S50</f>
        <v>0</v>
      </c>
      <c r="CA26" s="693">
        <f>Įrengimai!T50</f>
        <v>0</v>
      </c>
      <c r="CB26" s="693">
        <f>Įrengimai!U50</f>
        <v>0</v>
      </c>
      <c r="CC26" s="693">
        <f>Įrengimai!V50</f>
        <v>0</v>
      </c>
      <c r="CD26" s="693">
        <f>Įrengimai!W50</f>
        <v>0</v>
      </c>
      <c r="CE26" s="693">
        <f>Įrengimai!X50</f>
        <v>0</v>
      </c>
      <c r="CF26" s="693">
        <f>Įrengimai!Y50</f>
        <v>0</v>
      </c>
      <c r="CG26" s="693">
        <f>Įrengimai!Z50</f>
        <v>0</v>
      </c>
      <c r="CH26" s="693">
        <f>Įrengimai!AA50</f>
        <v>0</v>
      </c>
      <c r="CI26" s="697">
        <f t="shared" si="16"/>
        <v>0</v>
      </c>
      <c r="CJ26" s="693">
        <f t="shared" si="17"/>
        <v>0</v>
      </c>
      <c r="CK26" s="693">
        <f t="shared" si="18"/>
        <v>0</v>
      </c>
      <c r="CL26" s="693">
        <f t="shared" si="19"/>
        <v>0</v>
      </c>
      <c r="CM26" s="693">
        <f t="shared" si="20"/>
        <v>0</v>
      </c>
      <c r="CN26" s="693">
        <f t="shared" si="21"/>
        <v>0</v>
      </c>
      <c r="CO26" s="693">
        <f t="shared" si="22"/>
        <v>0</v>
      </c>
      <c r="CP26" s="693">
        <f t="shared" si="23"/>
        <v>0</v>
      </c>
      <c r="CQ26" s="693">
        <f t="shared" si="24"/>
        <v>0</v>
      </c>
      <c r="CR26" s="693">
        <f t="shared" si="25"/>
        <v>0</v>
      </c>
      <c r="CS26" s="693">
        <f t="shared" si="26"/>
        <v>0</v>
      </c>
      <c r="CT26" s="693">
        <f t="shared" si="27"/>
        <v>0</v>
      </c>
      <c r="CU26" s="693">
        <f t="shared" si="28"/>
        <v>0</v>
      </c>
      <c r="CV26" s="693">
        <f t="shared" si="29"/>
        <v>0</v>
      </c>
      <c r="CW26" s="693">
        <f t="shared" si="30"/>
        <v>0</v>
      </c>
      <c r="CX26" s="693">
        <f t="shared" si="31"/>
        <v>0</v>
      </c>
    </row>
    <row r="27" spans="1:102" ht="12">
      <c r="A27" s="683">
        <f>Tiesioginės!F51</f>
        <v>0</v>
      </c>
      <c r="B27" s="684">
        <f>Tiesioginės!G51</f>
        <v>0</v>
      </c>
      <c r="C27" s="683">
        <f>Tiesioginės!K51</f>
        <v>0</v>
      </c>
      <c r="D27" s="698">
        <f>Tiesioginės!M51</f>
        <v>0</v>
      </c>
      <c r="E27" s="698">
        <f>Tiesioginės!N51</f>
        <v>0</v>
      </c>
      <c r="F27" s="698">
        <f>Tiesioginės!O51</f>
        <v>0</v>
      </c>
      <c r="G27" s="698">
        <f>Tiesioginės!P51</f>
        <v>0</v>
      </c>
      <c r="H27" s="698">
        <f>Tiesioginės!Q51</f>
        <v>0</v>
      </c>
      <c r="I27" s="698">
        <f>Tiesioginės!R51</f>
        <v>0</v>
      </c>
      <c r="J27" s="698">
        <f>Tiesioginės!S51</f>
        <v>0</v>
      </c>
      <c r="K27" s="698">
        <f>Tiesioginės!T51</f>
        <v>0</v>
      </c>
      <c r="L27" s="698">
        <f>Tiesioginės!U51</f>
        <v>0</v>
      </c>
      <c r="M27" s="698">
        <f>Tiesioginės!V51</f>
        <v>0</v>
      </c>
      <c r="N27" s="698">
        <f>Tiesioginės!W51</f>
        <v>0</v>
      </c>
      <c r="O27" s="698">
        <f>Tiesioginės!X51</f>
        <v>0</v>
      </c>
      <c r="P27" s="698">
        <f>Tiesioginės!Y51</f>
        <v>0</v>
      </c>
      <c r="Q27" s="698">
        <f>Tiesioginės!Z51</f>
        <v>0</v>
      </c>
      <c r="R27" s="684">
        <f>Tiesioginės!AA51</f>
        <v>0</v>
      </c>
      <c r="S27" s="683">
        <f t="shared" si="0"/>
        <v>0</v>
      </c>
      <c r="T27" s="698">
        <f t="shared" si="1"/>
        <v>0</v>
      </c>
      <c r="U27" s="698">
        <f t="shared" si="2"/>
        <v>0</v>
      </c>
      <c r="V27" s="698">
        <f t="shared" si="3"/>
        <v>0</v>
      </c>
      <c r="W27" s="698">
        <f t="shared" si="4"/>
        <v>0</v>
      </c>
      <c r="X27" s="698">
        <f t="shared" si="5"/>
        <v>0</v>
      </c>
      <c r="Y27" s="698">
        <f t="shared" si="6"/>
        <v>0</v>
      </c>
      <c r="Z27" s="698">
        <f t="shared" si="7"/>
        <v>0</v>
      </c>
      <c r="AA27" s="698">
        <f t="shared" si="8"/>
        <v>0</v>
      </c>
      <c r="AB27" s="698">
        <f t="shared" si="9"/>
        <v>0</v>
      </c>
      <c r="AC27" s="698">
        <f t="shared" si="10"/>
        <v>0</v>
      </c>
      <c r="AD27" s="698">
        <f t="shared" si="11"/>
        <v>0</v>
      </c>
      <c r="AE27" s="698">
        <f t="shared" si="12"/>
        <v>0</v>
      </c>
      <c r="AF27" s="698">
        <f t="shared" si="13"/>
        <v>0</v>
      </c>
      <c r="AG27" s="698">
        <f t="shared" si="14"/>
        <v>0</v>
      </c>
      <c r="AH27" s="684">
        <f t="shared" si="15"/>
        <v>0</v>
      </c>
      <c r="AI27" s="688">
        <f>Netiesioginės!F51</f>
        <v>0</v>
      </c>
      <c r="AJ27" s="689">
        <f>Netiesioginės!G51</f>
        <v>0</v>
      </c>
      <c r="AK27" s="688">
        <f>Netiesioginės!K51</f>
        <v>0</v>
      </c>
      <c r="AL27" s="699">
        <f>Netiesioginės!M51</f>
        <v>0</v>
      </c>
      <c r="AM27" s="699">
        <f>Netiesioginės!N51</f>
        <v>0</v>
      </c>
      <c r="AN27" s="699">
        <f>Netiesioginės!O51</f>
        <v>0</v>
      </c>
      <c r="AO27" s="699">
        <f>Netiesioginės!P51</f>
        <v>0</v>
      </c>
      <c r="AP27" s="699">
        <f>Netiesioginės!Q51</f>
        <v>0</v>
      </c>
      <c r="AQ27" s="699">
        <f>Netiesioginės!R51</f>
        <v>0</v>
      </c>
      <c r="AR27" s="699">
        <f>Netiesioginės!S51</f>
        <v>0</v>
      </c>
      <c r="AS27" s="699">
        <f>Netiesioginės!T51</f>
        <v>0</v>
      </c>
      <c r="AT27" s="699">
        <f>Netiesioginės!U51</f>
        <v>0</v>
      </c>
      <c r="AU27" s="699">
        <f>Netiesioginės!V51</f>
        <v>0</v>
      </c>
      <c r="AV27" s="699">
        <f>Netiesioginės!W51</f>
        <v>0</v>
      </c>
      <c r="AW27" s="699">
        <f>Netiesioginės!X51</f>
        <v>0</v>
      </c>
      <c r="AX27" s="699">
        <f>Netiesioginės!Y51</f>
        <v>0</v>
      </c>
      <c r="AY27" s="699">
        <f>Netiesioginės!Z51</f>
        <v>0</v>
      </c>
      <c r="AZ27" s="699">
        <f>Netiesioginės!AA51</f>
        <v>0</v>
      </c>
      <c r="BA27" s="688">
        <f t="shared" si="32"/>
        <v>0</v>
      </c>
      <c r="BB27" s="699">
        <f t="shared" si="33"/>
        <v>0</v>
      </c>
      <c r="BC27" s="699">
        <f t="shared" si="34"/>
        <v>0</v>
      </c>
      <c r="BD27" s="699">
        <f t="shared" si="35"/>
        <v>0</v>
      </c>
      <c r="BE27" s="699">
        <f t="shared" si="36"/>
        <v>0</v>
      </c>
      <c r="BF27" s="699">
        <f t="shared" si="37"/>
        <v>0</v>
      </c>
      <c r="BG27" s="699">
        <f t="shared" si="38"/>
        <v>0</v>
      </c>
      <c r="BH27" s="699">
        <f t="shared" si="39"/>
        <v>0</v>
      </c>
      <c r="BI27" s="699">
        <f t="shared" si="40"/>
        <v>0</v>
      </c>
      <c r="BJ27" s="699">
        <f t="shared" si="41"/>
        <v>0</v>
      </c>
      <c r="BK27" s="699">
        <f t="shared" si="42"/>
        <v>0</v>
      </c>
      <c r="BL27" s="699">
        <f t="shared" si="43"/>
        <v>0</v>
      </c>
      <c r="BM27" s="699">
        <f t="shared" si="44"/>
        <v>0</v>
      </c>
      <c r="BN27" s="699">
        <f t="shared" si="45"/>
        <v>0</v>
      </c>
      <c r="BO27" s="699">
        <f t="shared" si="46"/>
        <v>0</v>
      </c>
      <c r="BP27" s="689">
        <f t="shared" si="47"/>
        <v>0</v>
      </c>
      <c r="BQ27" s="693">
        <f>Įrengimai!F51</f>
        <v>0</v>
      </c>
      <c r="BR27" s="694">
        <f>Įrengimai!G51</f>
        <v>0</v>
      </c>
      <c r="BS27" s="697">
        <f>Įrengimai!K51</f>
        <v>0</v>
      </c>
      <c r="BT27" s="693">
        <f>Įrengimai!M51</f>
        <v>0</v>
      </c>
      <c r="BU27" s="693">
        <f>Įrengimai!N51</f>
        <v>0</v>
      </c>
      <c r="BV27" s="693">
        <f>Įrengimai!O51</f>
        <v>0</v>
      </c>
      <c r="BW27" s="693">
        <f>Įrengimai!P51</f>
        <v>0</v>
      </c>
      <c r="BX27" s="693">
        <f>Įrengimai!Q51</f>
        <v>0</v>
      </c>
      <c r="BY27" s="693">
        <f>Įrengimai!R51</f>
        <v>0</v>
      </c>
      <c r="BZ27" s="693">
        <f>Įrengimai!S51</f>
        <v>0</v>
      </c>
      <c r="CA27" s="693">
        <f>Įrengimai!T51</f>
        <v>0</v>
      </c>
      <c r="CB27" s="693">
        <f>Įrengimai!U51</f>
        <v>0</v>
      </c>
      <c r="CC27" s="693">
        <f>Įrengimai!V51</f>
        <v>0</v>
      </c>
      <c r="CD27" s="693">
        <f>Įrengimai!W51</f>
        <v>0</v>
      </c>
      <c r="CE27" s="693">
        <f>Įrengimai!X51</f>
        <v>0</v>
      </c>
      <c r="CF27" s="693">
        <f>Įrengimai!Y51</f>
        <v>0</v>
      </c>
      <c r="CG27" s="693">
        <f>Įrengimai!Z51</f>
        <v>0</v>
      </c>
      <c r="CH27" s="693">
        <f>Įrengimai!AA51</f>
        <v>0</v>
      </c>
      <c r="CI27" s="697">
        <f t="shared" si="16"/>
        <v>0</v>
      </c>
      <c r="CJ27" s="693">
        <f t="shared" si="17"/>
        <v>0</v>
      </c>
      <c r="CK27" s="693">
        <f t="shared" si="18"/>
        <v>0</v>
      </c>
      <c r="CL27" s="693">
        <f t="shared" si="19"/>
        <v>0</v>
      </c>
      <c r="CM27" s="693">
        <f t="shared" si="20"/>
        <v>0</v>
      </c>
      <c r="CN27" s="693">
        <f t="shared" si="21"/>
        <v>0</v>
      </c>
      <c r="CO27" s="693">
        <f t="shared" si="22"/>
        <v>0</v>
      </c>
      <c r="CP27" s="693">
        <f t="shared" si="23"/>
        <v>0</v>
      </c>
      <c r="CQ27" s="693">
        <f t="shared" si="24"/>
        <v>0</v>
      </c>
      <c r="CR27" s="693">
        <f t="shared" si="25"/>
        <v>0</v>
      </c>
      <c r="CS27" s="693">
        <f t="shared" si="26"/>
        <v>0</v>
      </c>
      <c r="CT27" s="693">
        <f t="shared" si="27"/>
        <v>0</v>
      </c>
      <c r="CU27" s="693">
        <f t="shared" si="28"/>
        <v>0</v>
      </c>
      <c r="CV27" s="693">
        <f t="shared" si="29"/>
        <v>0</v>
      </c>
      <c r="CW27" s="693">
        <f t="shared" si="30"/>
        <v>0</v>
      </c>
      <c r="CX27" s="693">
        <f t="shared" si="31"/>
        <v>0</v>
      </c>
    </row>
    <row r="28" spans="1:102" ht="12">
      <c r="A28" s="683">
        <f>Tiesioginės!F52</f>
        <v>0</v>
      </c>
      <c r="B28" s="684">
        <f>Tiesioginės!G52</f>
        <v>0</v>
      </c>
      <c r="C28" s="683">
        <f>Tiesioginės!K52</f>
        <v>0</v>
      </c>
      <c r="D28" s="698">
        <f>Tiesioginės!M52</f>
        <v>0</v>
      </c>
      <c r="E28" s="698">
        <f>Tiesioginės!N52</f>
        <v>0</v>
      </c>
      <c r="F28" s="698">
        <f>Tiesioginės!O52</f>
        <v>0</v>
      </c>
      <c r="G28" s="698">
        <f>Tiesioginės!P52</f>
        <v>0</v>
      </c>
      <c r="H28" s="698">
        <f>Tiesioginės!Q52</f>
        <v>0</v>
      </c>
      <c r="I28" s="698">
        <f>Tiesioginės!R52</f>
        <v>0</v>
      </c>
      <c r="J28" s="698">
        <f>Tiesioginės!S52</f>
        <v>0</v>
      </c>
      <c r="K28" s="698">
        <f>Tiesioginės!T52</f>
        <v>0</v>
      </c>
      <c r="L28" s="698">
        <f>Tiesioginės!U52</f>
        <v>0</v>
      </c>
      <c r="M28" s="698">
        <f>Tiesioginės!V52</f>
        <v>0</v>
      </c>
      <c r="N28" s="698">
        <f>Tiesioginės!W52</f>
        <v>0</v>
      </c>
      <c r="O28" s="698">
        <f>Tiesioginės!X52</f>
        <v>0</v>
      </c>
      <c r="P28" s="698">
        <f>Tiesioginės!Y52</f>
        <v>0</v>
      </c>
      <c r="Q28" s="698">
        <f>Tiesioginės!Z52</f>
        <v>0</v>
      </c>
      <c r="R28" s="684">
        <f>Tiesioginės!AA52</f>
        <v>0</v>
      </c>
      <c r="S28" s="683">
        <f t="shared" si="0"/>
        <v>0</v>
      </c>
      <c r="T28" s="698">
        <f t="shared" si="1"/>
        <v>0</v>
      </c>
      <c r="U28" s="698">
        <f t="shared" si="2"/>
        <v>0</v>
      </c>
      <c r="V28" s="698">
        <f t="shared" si="3"/>
        <v>0</v>
      </c>
      <c r="W28" s="698">
        <f t="shared" si="4"/>
        <v>0</v>
      </c>
      <c r="X28" s="698">
        <f t="shared" si="5"/>
        <v>0</v>
      </c>
      <c r="Y28" s="698">
        <f t="shared" si="6"/>
        <v>0</v>
      </c>
      <c r="Z28" s="698">
        <f t="shared" si="7"/>
        <v>0</v>
      </c>
      <c r="AA28" s="698">
        <f t="shared" si="8"/>
        <v>0</v>
      </c>
      <c r="AB28" s="698">
        <f t="shared" si="9"/>
        <v>0</v>
      </c>
      <c r="AC28" s="698">
        <f t="shared" si="10"/>
        <v>0</v>
      </c>
      <c r="AD28" s="698">
        <f t="shared" si="11"/>
        <v>0</v>
      </c>
      <c r="AE28" s="698">
        <f t="shared" si="12"/>
        <v>0</v>
      </c>
      <c r="AF28" s="698">
        <f t="shared" si="13"/>
        <v>0</v>
      </c>
      <c r="AG28" s="698">
        <f t="shared" si="14"/>
        <v>0</v>
      </c>
      <c r="AH28" s="684">
        <f t="shared" si="15"/>
        <v>0</v>
      </c>
      <c r="AI28" s="688">
        <f>Netiesioginės!F52</f>
        <v>0</v>
      </c>
      <c r="AJ28" s="689">
        <f>Netiesioginės!G52</f>
        <v>0</v>
      </c>
      <c r="AK28" s="688">
        <f>Netiesioginės!K52</f>
        <v>0</v>
      </c>
      <c r="AL28" s="699">
        <f>Netiesioginės!M52</f>
        <v>0</v>
      </c>
      <c r="AM28" s="699">
        <f>Netiesioginės!N52</f>
        <v>0</v>
      </c>
      <c r="AN28" s="699">
        <f>Netiesioginės!O52</f>
        <v>0</v>
      </c>
      <c r="AO28" s="699">
        <f>Netiesioginės!P52</f>
        <v>0</v>
      </c>
      <c r="AP28" s="699">
        <f>Netiesioginės!Q52</f>
        <v>0</v>
      </c>
      <c r="AQ28" s="699">
        <f>Netiesioginės!R52</f>
        <v>0</v>
      </c>
      <c r="AR28" s="699">
        <f>Netiesioginės!S52</f>
        <v>0</v>
      </c>
      <c r="AS28" s="699">
        <f>Netiesioginės!T52</f>
        <v>0</v>
      </c>
      <c r="AT28" s="699">
        <f>Netiesioginės!U52</f>
        <v>0</v>
      </c>
      <c r="AU28" s="699">
        <f>Netiesioginės!V52</f>
        <v>0</v>
      </c>
      <c r="AV28" s="699">
        <f>Netiesioginės!W52</f>
        <v>0</v>
      </c>
      <c r="AW28" s="699">
        <f>Netiesioginės!X52</f>
        <v>0</v>
      </c>
      <c r="AX28" s="699">
        <f>Netiesioginės!Y52</f>
        <v>0</v>
      </c>
      <c r="AY28" s="699">
        <f>Netiesioginės!Z52</f>
        <v>0</v>
      </c>
      <c r="AZ28" s="699">
        <f>Netiesioginės!AA52</f>
        <v>0</v>
      </c>
      <c r="BA28" s="688">
        <f t="shared" si="32"/>
        <v>0</v>
      </c>
      <c r="BB28" s="699">
        <f t="shared" si="33"/>
        <v>0</v>
      </c>
      <c r="BC28" s="699">
        <f t="shared" si="34"/>
        <v>0</v>
      </c>
      <c r="BD28" s="699">
        <f t="shared" si="35"/>
        <v>0</v>
      </c>
      <c r="BE28" s="699">
        <f t="shared" si="36"/>
        <v>0</v>
      </c>
      <c r="BF28" s="699">
        <f t="shared" si="37"/>
        <v>0</v>
      </c>
      <c r="BG28" s="699">
        <f t="shared" si="38"/>
        <v>0</v>
      </c>
      <c r="BH28" s="699">
        <f t="shared" si="39"/>
        <v>0</v>
      </c>
      <c r="BI28" s="699">
        <f t="shared" si="40"/>
        <v>0</v>
      </c>
      <c r="BJ28" s="699">
        <f t="shared" si="41"/>
        <v>0</v>
      </c>
      <c r="BK28" s="699">
        <f t="shared" si="42"/>
        <v>0</v>
      </c>
      <c r="BL28" s="699">
        <f t="shared" si="43"/>
        <v>0</v>
      </c>
      <c r="BM28" s="699">
        <f t="shared" si="44"/>
        <v>0</v>
      </c>
      <c r="BN28" s="699">
        <f t="shared" si="45"/>
        <v>0</v>
      </c>
      <c r="BO28" s="699">
        <f t="shared" si="46"/>
        <v>0</v>
      </c>
      <c r="BP28" s="689">
        <f t="shared" si="47"/>
        <v>0</v>
      </c>
      <c r="BQ28" s="693">
        <f>Įrengimai!F52</f>
        <v>0</v>
      </c>
      <c r="BR28" s="694">
        <f>Įrengimai!G52</f>
        <v>0</v>
      </c>
      <c r="BS28" s="697">
        <f>Įrengimai!K52</f>
        <v>0</v>
      </c>
      <c r="BT28" s="693">
        <f>Įrengimai!M52</f>
        <v>0</v>
      </c>
      <c r="BU28" s="693">
        <f>Įrengimai!N52</f>
        <v>0</v>
      </c>
      <c r="BV28" s="693">
        <f>Įrengimai!O52</f>
        <v>0</v>
      </c>
      <c r="BW28" s="693">
        <f>Įrengimai!P52</f>
        <v>0</v>
      </c>
      <c r="BX28" s="693">
        <f>Įrengimai!Q52</f>
        <v>0</v>
      </c>
      <c r="BY28" s="693">
        <f>Įrengimai!R52</f>
        <v>0</v>
      </c>
      <c r="BZ28" s="693">
        <f>Įrengimai!S52</f>
        <v>0</v>
      </c>
      <c r="CA28" s="693">
        <f>Įrengimai!T52</f>
        <v>0</v>
      </c>
      <c r="CB28" s="693">
        <f>Įrengimai!U52</f>
        <v>0</v>
      </c>
      <c r="CC28" s="693">
        <f>Įrengimai!V52</f>
        <v>0</v>
      </c>
      <c r="CD28" s="693">
        <f>Įrengimai!W52</f>
        <v>0</v>
      </c>
      <c r="CE28" s="693">
        <f>Įrengimai!X52</f>
        <v>0</v>
      </c>
      <c r="CF28" s="693">
        <f>Įrengimai!Y52</f>
        <v>0</v>
      </c>
      <c r="CG28" s="693">
        <f>Įrengimai!Z52</f>
        <v>0</v>
      </c>
      <c r="CH28" s="693">
        <f>Įrengimai!AA52</f>
        <v>0</v>
      </c>
      <c r="CI28" s="697">
        <f t="shared" si="16"/>
        <v>0</v>
      </c>
      <c r="CJ28" s="693">
        <f t="shared" si="17"/>
        <v>0</v>
      </c>
      <c r="CK28" s="693">
        <f t="shared" si="18"/>
        <v>0</v>
      </c>
      <c r="CL28" s="693">
        <f t="shared" si="19"/>
        <v>0</v>
      </c>
      <c r="CM28" s="693">
        <f t="shared" si="20"/>
        <v>0</v>
      </c>
      <c r="CN28" s="693">
        <f t="shared" si="21"/>
        <v>0</v>
      </c>
      <c r="CO28" s="693">
        <f t="shared" si="22"/>
        <v>0</v>
      </c>
      <c r="CP28" s="693">
        <f t="shared" si="23"/>
        <v>0</v>
      </c>
      <c r="CQ28" s="693">
        <f t="shared" si="24"/>
        <v>0</v>
      </c>
      <c r="CR28" s="693">
        <f t="shared" si="25"/>
        <v>0</v>
      </c>
      <c r="CS28" s="693">
        <f t="shared" si="26"/>
        <v>0</v>
      </c>
      <c r="CT28" s="693">
        <f t="shared" si="27"/>
        <v>0</v>
      </c>
      <c r="CU28" s="693">
        <f t="shared" si="28"/>
        <v>0</v>
      </c>
      <c r="CV28" s="693">
        <f t="shared" si="29"/>
        <v>0</v>
      </c>
      <c r="CW28" s="693">
        <f t="shared" si="30"/>
        <v>0</v>
      </c>
      <c r="CX28" s="693">
        <f t="shared" si="31"/>
        <v>0</v>
      </c>
    </row>
    <row r="29" spans="1:102" ht="12">
      <c r="A29" s="683">
        <f>Tiesioginės!F53</f>
        <v>0</v>
      </c>
      <c r="B29" s="684">
        <f>Tiesioginės!G53</f>
        <v>0</v>
      </c>
      <c r="C29" s="683">
        <f>Tiesioginės!K53</f>
        <v>0</v>
      </c>
      <c r="D29" s="698">
        <f>Tiesioginės!M53</f>
        <v>0</v>
      </c>
      <c r="E29" s="698">
        <f>Tiesioginės!N53</f>
        <v>0</v>
      </c>
      <c r="F29" s="698">
        <f>Tiesioginės!O53</f>
        <v>0</v>
      </c>
      <c r="G29" s="698">
        <f>Tiesioginės!P53</f>
        <v>0</v>
      </c>
      <c r="H29" s="698">
        <f>Tiesioginės!Q53</f>
        <v>0</v>
      </c>
      <c r="I29" s="698">
        <f>Tiesioginės!R53</f>
        <v>0</v>
      </c>
      <c r="J29" s="698">
        <f>Tiesioginės!S53</f>
        <v>0</v>
      </c>
      <c r="K29" s="698">
        <f>Tiesioginės!T53</f>
        <v>0</v>
      </c>
      <c r="L29" s="698">
        <f>Tiesioginės!U53</f>
        <v>0</v>
      </c>
      <c r="M29" s="698">
        <f>Tiesioginės!V53</f>
        <v>0</v>
      </c>
      <c r="N29" s="698">
        <f>Tiesioginės!W53</f>
        <v>0</v>
      </c>
      <c r="O29" s="698">
        <f>Tiesioginės!X53</f>
        <v>0</v>
      </c>
      <c r="P29" s="698">
        <f>Tiesioginės!Y53</f>
        <v>0</v>
      </c>
      <c r="Q29" s="698">
        <f>Tiesioginės!Z53</f>
        <v>0</v>
      </c>
      <c r="R29" s="684">
        <f>Tiesioginės!AA53</f>
        <v>0</v>
      </c>
      <c r="S29" s="683">
        <f t="shared" si="0"/>
        <v>0</v>
      </c>
      <c r="T29" s="698">
        <f t="shared" si="1"/>
        <v>0</v>
      </c>
      <c r="U29" s="698">
        <f t="shared" si="2"/>
        <v>0</v>
      </c>
      <c r="V29" s="698">
        <f t="shared" si="3"/>
        <v>0</v>
      </c>
      <c r="W29" s="698">
        <f t="shared" si="4"/>
        <v>0</v>
      </c>
      <c r="X29" s="698">
        <f t="shared" si="5"/>
        <v>0</v>
      </c>
      <c r="Y29" s="698">
        <f t="shared" si="6"/>
        <v>0</v>
      </c>
      <c r="Z29" s="698">
        <f t="shared" si="7"/>
        <v>0</v>
      </c>
      <c r="AA29" s="698">
        <f t="shared" si="8"/>
        <v>0</v>
      </c>
      <c r="AB29" s="698">
        <f t="shared" si="9"/>
        <v>0</v>
      </c>
      <c r="AC29" s="698">
        <f t="shared" si="10"/>
        <v>0</v>
      </c>
      <c r="AD29" s="698">
        <f t="shared" si="11"/>
        <v>0</v>
      </c>
      <c r="AE29" s="698">
        <f t="shared" si="12"/>
        <v>0</v>
      </c>
      <c r="AF29" s="698">
        <f t="shared" si="13"/>
        <v>0</v>
      </c>
      <c r="AG29" s="698">
        <f t="shared" si="14"/>
        <v>0</v>
      </c>
      <c r="AH29" s="684">
        <f t="shared" si="15"/>
        <v>0</v>
      </c>
      <c r="AI29" s="688">
        <f>Netiesioginės!F53</f>
        <v>0</v>
      </c>
      <c r="AJ29" s="689">
        <f>Netiesioginės!G53</f>
        <v>0</v>
      </c>
      <c r="AK29" s="688">
        <f>Netiesioginės!K53</f>
        <v>0</v>
      </c>
      <c r="AL29" s="699">
        <f>Netiesioginės!M53</f>
        <v>0</v>
      </c>
      <c r="AM29" s="699">
        <f>Netiesioginės!N53</f>
        <v>0</v>
      </c>
      <c r="AN29" s="699">
        <f>Netiesioginės!O53</f>
        <v>0</v>
      </c>
      <c r="AO29" s="699">
        <f>Netiesioginės!P53</f>
        <v>0</v>
      </c>
      <c r="AP29" s="699">
        <f>Netiesioginės!Q53</f>
        <v>0</v>
      </c>
      <c r="AQ29" s="699">
        <f>Netiesioginės!R53</f>
        <v>0</v>
      </c>
      <c r="AR29" s="699">
        <f>Netiesioginės!S53</f>
        <v>0</v>
      </c>
      <c r="AS29" s="699">
        <f>Netiesioginės!T53</f>
        <v>0</v>
      </c>
      <c r="AT29" s="699">
        <f>Netiesioginės!U53</f>
        <v>0</v>
      </c>
      <c r="AU29" s="699">
        <f>Netiesioginės!V53</f>
        <v>0</v>
      </c>
      <c r="AV29" s="699">
        <f>Netiesioginės!W53</f>
        <v>0</v>
      </c>
      <c r="AW29" s="699">
        <f>Netiesioginės!X53</f>
        <v>0</v>
      </c>
      <c r="AX29" s="699">
        <f>Netiesioginės!Y53</f>
        <v>0</v>
      </c>
      <c r="AY29" s="699">
        <f>Netiesioginės!Z53</f>
        <v>0</v>
      </c>
      <c r="AZ29" s="699">
        <f>Netiesioginės!AA53</f>
        <v>0</v>
      </c>
      <c r="BA29" s="688">
        <f t="shared" si="32"/>
        <v>0</v>
      </c>
      <c r="BB29" s="699">
        <f t="shared" si="33"/>
        <v>0</v>
      </c>
      <c r="BC29" s="699">
        <f t="shared" si="34"/>
        <v>0</v>
      </c>
      <c r="BD29" s="699">
        <f t="shared" si="35"/>
        <v>0</v>
      </c>
      <c r="BE29" s="699">
        <f t="shared" si="36"/>
        <v>0</v>
      </c>
      <c r="BF29" s="699">
        <f t="shared" si="37"/>
        <v>0</v>
      </c>
      <c r="BG29" s="699">
        <f t="shared" si="38"/>
        <v>0</v>
      </c>
      <c r="BH29" s="699">
        <f t="shared" si="39"/>
        <v>0</v>
      </c>
      <c r="BI29" s="699">
        <f t="shared" si="40"/>
        <v>0</v>
      </c>
      <c r="BJ29" s="699">
        <f t="shared" si="41"/>
        <v>0</v>
      </c>
      <c r="BK29" s="699">
        <f t="shared" si="42"/>
        <v>0</v>
      </c>
      <c r="BL29" s="699">
        <f t="shared" si="43"/>
        <v>0</v>
      </c>
      <c r="BM29" s="699">
        <f t="shared" si="44"/>
        <v>0</v>
      </c>
      <c r="BN29" s="699">
        <f t="shared" si="45"/>
        <v>0</v>
      </c>
      <c r="BO29" s="699">
        <f t="shared" si="46"/>
        <v>0</v>
      </c>
      <c r="BP29" s="689">
        <f t="shared" si="47"/>
        <v>0</v>
      </c>
      <c r="BQ29" s="693">
        <f>Įrengimai!F53</f>
        <v>0</v>
      </c>
      <c r="BR29" s="694">
        <f>Įrengimai!G53</f>
        <v>0</v>
      </c>
      <c r="BS29" s="697">
        <f>Įrengimai!K53</f>
        <v>0</v>
      </c>
      <c r="BT29" s="693">
        <f>Įrengimai!M53</f>
        <v>0</v>
      </c>
      <c r="BU29" s="693">
        <f>Įrengimai!N53</f>
        <v>0</v>
      </c>
      <c r="BV29" s="693">
        <f>Įrengimai!O53</f>
        <v>0</v>
      </c>
      <c r="BW29" s="693">
        <f>Įrengimai!P53</f>
        <v>0</v>
      </c>
      <c r="BX29" s="693">
        <f>Įrengimai!Q53</f>
        <v>0</v>
      </c>
      <c r="BY29" s="693">
        <f>Įrengimai!R53</f>
        <v>0</v>
      </c>
      <c r="BZ29" s="693">
        <f>Įrengimai!S53</f>
        <v>0</v>
      </c>
      <c r="CA29" s="693">
        <f>Įrengimai!T53</f>
        <v>0</v>
      </c>
      <c r="CB29" s="693">
        <f>Įrengimai!U53</f>
        <v>0</v>
      </c>
      <c r="CC29" s="693">
        <f>Įrengimai!V53</f>
        <v>0</v>
      </c>
      <c r="CD29" s="693">
        <f>Įrengimai!W53</f>
        <v>0</v>
      </c>
      <c r="CE29" s="693">
        <f>Įrengimai!X53</f>
        <v>0</v>
      </c>
      <c r="CF29" s="693">
        <f>Įrengimai!Y53</f>
        <v>0</v>
      </c>
      <c r="CG29" s="693">
        <f>Įrengimai!Z53</f>
        <v>0</v>
      </c>
      <c r="CH29" s="693">
        <f>Įrengimai!AA53</f>
        <v>0</v>
      </c>
      <c r="CI29" s="697">
        <f t="shared" si="16"/>
        <v>0</v>
      </c>
      <c r="CJ29" s="693">
        <f t="shared" si="17"/>
        <v>0</v>
      </c>
      <c r="CK29" s="693">
        <f t="shared" si="18"/>
        <v>0</v>
      </c>
      <c r="CL29" s="693">
        <f t="shared" si="19"/>
        <v>0</v>
      </c>
      <c r="CM29" s="693">
        <f t="shared" si="20"/>
        <v>0</v>
      </c>
      <c r="CN29" s="693">
        <f t="shared" si="21"/>
        <v>0</v>
      </c>
      <c r="CO29" s="693">
        <f t="shared" si="22"/>
        <v>0</v>
      </c>
      <c r="CP29" s="693">
        <f t="shared" si="23"/>
        <v>0</v>
      </c>
      <c r="CQ29" s="693">
        <f t="shared" si="24"/>
        <v>0</v>
      </c>
      <c r="CR29" s="693">
        <f t="shared" si="25"/>
        <v>0</v>
      </c>
      <c r="CS29" s="693">
        <f t="shared" si="26"/>
        <v>0</v>
      </c>
      <c r="CT29" s="693">
        <f t="shared" si="27"/>
        <v>0</v>
      </c>
      <c r="CU29" s="693">
        <f t="shared" si="28"/>
        <v>0</v>
      </c>
      <c r="CV29" s="693">
        <f t="shared" si="29"/>
        <v>0</v>
      </c>
      <c r="CW29" s="693">
        <f t="shared" si="30"/>
        <v>0</v>
      </c>
      <c r="CX29" s="693">
        <f t="shared" si="31"/>
        <v>0</v>
      </c>
    </row>
    <row r="30" spans="1:102" ht="12">
      <c r="A30" s="683">
        <f>Tiesioginės!F54</f>
        <v>0</v>
      </c>
      <c r="B30" s="684">
        <f>Tiesioginės!G54</f>
        <v>0</v>
      </c>
      <c r="C30" s="683">
        <f>Tiesioginės!K54</f>
        <v>0</v>
      </c>
      <c r="D30" s="698">
        <f>Tiesioginės!M54</f>
        <v>0</v>
      </c>
      <c r="E30" s="698">
        <f>Tiesioginės!N54</f>
        <v>0</v>
      </c>
      <c r="F30" s="698">
        <f>Tiesioginės!O54</f>
        <v>0</v>
      </c>
      <c r="G30" s="698">
        <f>Tiesioginės!P54</f>
        <v>0</v>
      </c>
      <c r="H30" s="698">
        <f>Tiesioginės!Q54</f>
        <v>0</v>
      </c>
      <c r="I30" s="698">
        <f>Tiesioginės!R54</f>
        <v>0</v>
      </c>
      <c r="J30" s="698">
        <f>Tiesioginės!S54</f>
        <v>0</v>
      </c>
      <c r="K30" s="698">
        <f>Tiesioginės!T54</f>
        <v>0</v>
      </c>
      <c r="L30" s="698">
        <f>Tiesioginės!U54</f>
        <v>0</v>
      </c>
      <c r="M30" s="698">
        <f>Tiesioginės!V54</f>
        <v>0</v>
      </c>
      <c r="N30" s="698">
        <f>Tiesioginės!W54</f>
        <v>0</v>
      </c>
      <c r="O30" s="698">
        <f>Tiesioginės!X54</f>
        <v>0</v>
      </c>
      <c r="P30" s="698">
        <f>Tiesioginės!Y54</f>
        <v>0</v>
      </c>
      <c r="Q30" s="698">
        <f>Tiesioginės!Z54</f>
        <v>0</v>
      </c>
      <c r="R30" s="684">
        <f>Tiesioginės!AA54</f>
        <v>0</v>
      </c>
      <c r="S30" s="683">
        <f t="shared" si="0"/>
        <v>0</v>
      </c>
      <c r="T30" s="698">
        <f t="shared" si="1"/>
        <v>0</v>
      </c>
      <c r="U30" s="698">
        <f t="shared" si="2"/>
        <v>0</v>
      </c>
      <c r="V30" s="698">
        <f t="shared" si="3"/>
        <v>0</v>
      </c>
      <c r="W30" s="698">
        <f t="shared" si="4"/>
        <v>0</v>
      </c>
      <c r="X30" s="698">
        <f t="shared" si="5"/>
        <v>0</v>
      </c>
      <c r="Y30" s="698">
        <f t="shared" si="6"/>
        <v>0</v>
      </c>
      <c r="Z30" s="698">
        <f t="shared" si="7"/>
        <v>0</v>
      </c>
      <c r="AA30" s="698">
        <f t="shared" si="8"/>
        <v>0</v>
      </c>
      <c r="AB30" s="698">
        <f t="shared" si="9"/>
        <v>0</v>
      </c>
      <c r="AC30" s="698">
        <f t="shared" si="10"/>
        <v>0</v>
      </c>
      <c r="AD30" s="698">
        <f t="shared" si="11"/>
        <v>0</v>
      </c>
      <c r="AE30" s="698">
        <f t="shared" si="12"/>
        <v>0</v>
      </c>
      <c r="AF30" s="698">
        <f t="shared" si="13"/>
        <v>0</v>
      </c>
      <c r="AG30" s="698">
        <f t="shared" si="14"/>
        <v>0</v>
      </c>
      <c r="AH30" s="684">
        <f t="shared" si="15"/>
        <v>0</v>
      </c>
      <c r="AI30" s="688">
        <f>Netiesioginės!F54</f>
        <v>0</v>
      </c>
      <c r="AJ30" s="689">
        <f>Netiesioginės!G54</f>
        <v>0</v>
      </c>
      <c r="AK30" s="688">
        <f>Netiesioginės!K54</f>
        <v>0</v>
      </c>
      <c r="AL30" s="699">
        <f>Netiesioginės!M54</f>
        <v>0</v>
      </c>
      <c r="AM30" s="699">
        <f>Netiesioginės!N54</f>
        <v>0</v>
      </c>
      <c r="AN30" s="699">
        <f>Netiesioginės!O54</f>
        <v>0</v>
      </c>
      <c r="AO30" s="699">
        <f>Netiesioginės!P54</f>
        <v>0</v>
      </c>
      <c r="AP30" s="699">
        <f>Netiesioginės!Q54</f>
        <v>0</v>
      </c>
      <c r="AQ30" s="699">
        <f>Netiesioginės!R54</f>
        <v>0</v>
      </c>
      <c r="AR30" s="699">
        <f>Netiesioginės!S54</f>
        <v>0</v>
      </c>
      <c r="AS30" s="699">
        <f>Netiesioginės!T54</f>
        <v>0</v>
      </c>
      <c r="AT30" s="699">
        <f>Netiesioginės!U54</f>
        <v>0</v>
      </c>
      <c r="AU30" s="699">
        <f>Netiesioginės!V54</f>
        <v>0</v>
      </c>
      <c r="AV30" s="699">
        <f>Netiesioginės!W54</f>
        <v>0</v>
      </c>
      <c r="AW30" s="699">
        <f>Netiesioginės!X54</f>
        <v>0</v>
      </c>
      <c r="AX30" s="699">
        <f>Netiesioginės!Y54</f>
        <v>0</v>
      </c>
      <c r="AY30" s="699">
        <f>Netiesioginės!Z54</f>
        <v>0</v>
      </c>
      <c r="AZ30" s="699">
        <f>Netiesioginės!AA54</f>
        <v>0</v>
      </c>
      <c r="BA30" s="688">
        <f t="shared" si="32"/>
        <v>0</v>
      </c>
      <c r="BB30" s="699">
        <f t="shared" si="33"/>
        <v>0</v>
      </c>
      <c r="BC30" s="699">
        <f t="shared" si="34"/>
        <v>0</v>
      </c>
      <c r="BD30" s="699">
        <f t="shared" si="35"/>
        <v>0</v>
      </c>
      <c r="BE30" s="699">
        <f t="shared" si="36"/>
        <v>0</v>
      </c>
      <c r="BF30" s="699">
        <f t="shared" si="37"/>
        <v>0</v>
      </c>
      <c r="BG30" s="699">
        <f t="shared" si="38"/>
        <v>0</v>
      </c>
      <c r="BH30" s="699">
        <f t="shared" si="39"/>
        <v>0</v>
      </c>
      <c r="BI30" s="699">
        <f t="shared" si="40"/>
        <v>0</v>
      </c>
      <c r="BJ30" s="699">
        <f t="shared" si="41"/>
        <v>0</v>
      </c>
      <c r="BK30" s="699">
        <f t="shared" si="42"/>
        <v>0</v>
      </c>
      <c r="BL30" s="699">
        <f t="shared" si="43"/>
        <v>0</v>
      </c>
      <c r="BM30" s="699">
        <f t="shared" si="44"/>
        <v>0</v>
      </c>
      <c r="BN30" s="699">
        <f t="shared" si="45"/>
        <v>0</v>
      </c>
      <c r="BO30" s="699">
        <f t="shared" si="46"/>
        <v>0</v>
      </c>
      <c r="BP30" s="689">
        <f t="shared" si="47"/>
        <v>0</v>
      </c>
      <c r="BQ30" s="693">
        <f>Įrengimai!F54</f>
        <v>0</v>
      </c>
      <c r="BR30" s="694">
        <f>Įrengimai!G54</f>
        <v>0</v>
      </c>
      <c r="BS30" s="697">
        <f>Įrengimai!K54</f>
        <v>0</v>
      </c>
      <c r="BT30" s="693">
        <f>Įrengimai!M54</f>
        <v>0</v>
      </c>
      <c r="BU30" s="693">
        <f>Įrengimai!N54</f>
        <v>0</v>
      </c>
      <c r="BV30" s="693">
        <f>Įrengimai!O54</f>
        <v>0</v>
      </c>
      <c r="BW30" s="693">
        <f>Įrengimai!P54</f>
        <v>0</v>
      </c>
      <c r="BX30" s="693">
        <f>Įrengimai!Q54</f>
        <v>0</v>
      </c>
      <c r="BY30" s="693">
        <f>Įrengimai!R54</f>
        <v>0</v>
      </c>
      <c r="BZ30" s="693">
        <f>Įrengimai!S54</f>
        <v>0</v>
      </c>
      <c r="CA30" s="693">
        <f>Įrengimai!T54</f>
        <v>0</v>
      </c>
      <c r="CB30" s="693">
        <f>Įrengimai!U54</f>
        <v>0</v>
      </c>
      <c r="CC30" s="693">
        <f>Įrengimai!V54</f>
        <v>0</v>
      </c>
      <c r="CD30" s="693">
        <f>Įrengimai!W54</f>
        <v>0</v>
      </c>
      <c r="CE30" s="693">
        <f>Įrengimai!X54</f>
        <v>0</v>
      </c>
      <c r="CF30" s="693">
        <f>Įrengimai!Y54</f>
        <v>0</v>
      </c>
      <c r="CG30" s="693">
        <f>Įrengimai!Z54</f>
        <v>0</v>
      </c>
      <c r="CH30" s="693">
        <f>Įrengimai!AA54</f>
        <v>0</v>
      </c>
      <c r="CI30" s="697">
        <f t="shared" si="16"/>
        <v>0</v>
      </c>
      <c r="CJ30" s="693">
        <f t="shared" si="17"/>
        <v>0</v>
      </c>
      <c r="CK30" s="693">
        <f t="shared" si="18"/>
        <v>0</v>
      </c>
      <c r="CL30" s="693">
        <f t="shared" si="19"/>
        <v>0</v>
      </c>
      <c r="CM30" s="693">
        <f t="shared" si="20"/>
        <v>0</v>
      </c>
      <c r="CN30" s="693">
        <f t="shared" si="21"/>
        <v>0</v>
      </c>
      <c r="CO30" s="693">
        <f t="shared" si="22"/>
        <v>0</v>
      </c>
      <c r="CP30" s="693">
        <f t="shared" si="23"/>
        <v>0</v>
      </c>
      <c r="CQ30" s="693">
        <f t="shared" si="24"/>
        <v>0</v>
      </c>
      <c r="CR30" s="693">
        <f t="shared" si="25"/>
        <v>0</v>
      </c>
      <c r="CS30" s="693">
        <f t="shared" si="26"/>
        <v>0</v>
      </c>
      <c r="CT30" s="693">
        <f t="shared" si="27"/>
        <v>0</v>
      </c>
      <c r="CU30" s="693">
        <f t="shared" si="28"/>
        <v>0</v>
      </c>
      <c r="CV30" s="693">
        <f t="shared" si="29"/>
        <v>0</v>
      </c>
      <c r="CW30" s="693">
        <f t="shared" si="30"/>
        <v>0</v>
      </c>
      <c r="CX30" s="693">
        <f t="shared" si="31"/>
        <v>0</v>
      </c>
    </row>
    <row r="31" spans="1:102" ht="12">
      <c r="A31" s="683">
        <f>Tiesioginės!F55</f>
        <v>0</v>
      </c>
      <c r="B31" s="684">
        <f>Tiesioginės!G55</f>
        <v>0</v>
      </c>
      <c r="C31" s="683">
        <f>Tiesioginės!K55</f>
        <v>0</v>
      </c>
      <c r="D31" s="698">
        <f>Tiesioginės!M55</f>
        <v>0</v>
      </c>
      <c r="E31" s="698">
        <f>Tiesioginės!N55</f>
        <v>0</v>
      </c>
      <c r="F31" s="698">
        <f>Tiesioginės!O55</f>
        <v>0</v>
      </c>
      <c r="G31" s="698">
        <f>Tiesioginės!P55</f>
        <v>0</v>
      </c>
      <c r="H31" s="698">
        <f>Tiesioginės!Q55</f>
        <v>0</v>
      </c>
      <c r="I31" s="698">
        <f>Tiesioginės!R55</f>
        <v>0</v>
      </c>
      <c r="J31" s="698">
        <f>Tiesioginės!S55</f>
        <v>0</v>
      </c>
      <c r="K31" s="698">
        <f>Tiesioginės!T55</f>
        <v>0</v>
      </c>
      <c r="L31" s="698">
        <f>Tiesioginės!U55</f>
        <v>0</v>
      </c>
      <c r="M31" s="698">
        <f>Tiesioginės!V55</f>
        <v>0</v>
      </c>
      <c r="N31" s="698">
        <f>Tiesioginės!W55</f>
        <v>0</v>
      </c>
      <c r="O31" s="698">
        <f>Tiesioginės!X55</f>
        <v>0</v>
      </c>
      <c r="P31" s="698">
        <f>Tiesioginės!Y55</f>
        <v>0</v>
      </c>
      <c r="Q31" s="698">
        <f>Tiesioginės!Z55</f>
        <v>0</v>
      </c>
      <c r="R31" s="684">
        <f>Tiesioginės!AA55</f>
        <v>0</v>
      </c>
      <c r="S31" s="683">
        <f t="shared" si="0"/>
        <v>0</v>
      </c>
      <c r="T31" s="698">
        <f t="shared" si="1"/>
        <v>0</v>
      </c>
      <c r="U31" s="698">
        <f t="shared" si="2"/>
        <v>0</v>
      </c>
      <c r="V31" s="698">
        <f t="shared" si="3"/>
        <v>0</v>
      </c>
      <c r="W31" s="698">
        <f t="shared" si="4"/>
        <v>0</v>
      </c>
      <c r="X31" s="698">
        <f t="shared" si="5"/>
        <v>0</v>
      </c>
      <c r="Y31" s="698">
        <f t="shared" si="6"/>
        <v>0</v>
      </c>
      <c r="Z31" s="698">
        <f t="shared" si="7"/>
        <v>0</v>
      </c>
      <c r="AA31" s="698">
        <f t="shared" si="8"/>
        <v>0</v>
      </c>
      <c r="AB31" s="698">
        <f t="shared" si="9"/>
        <v>0</v>
      </c>
      <c r="AC31" s="698">
        <f t="shared" si="10"/>
        <v>0</v>
      </c>
      <c r="AD31" s="698">
        <f t="shared" si="11"/>
        <v>0</v>
      </c>
      <c r="AE31" s="698">
        <f t="shared" si="12"/>
        <v>0</v>
      </c>
      <c r="AF31" s="698">
        <f t="shared" si="13"/>
        <v>0</v>
      </c>
      <c r="AG31" s="698">
        <f t="shared" si="14"/>
        <v>0</v>
      </c>
      <c r="AH31" s="684">
        <f t="shared" si="15"/>
        <v>0</v>
      </c>
      <c r="AI31" s="688">
        <f>Netiesioginės!F55</f>
        <v>0</v>
      </c>
      <c r="AJ31" s="689">
        <f>Netiesioginės!G55</f>
        <v>0</v>
      </c>
      <c r="AK31" s="688">
        <f>Netiesioginės!K55</f>
        <v>0</v>
      </c>
      <c r="AL31" s="699">
        <f>Netiesioginės!M55</f>
        <v>0</v>
      </c>
      <c r="AM31" s="699">
        <f>Netiesioginės!N55</f>
        <v>0</v>
      </c>
      <c r="AN31" s="699">
        <f>Netiesioginės!O55</f>
        <v>0</v>
      </c>
      <c r="AO31" s="699">
        <f>Netiesioginės!P55</f>
        <v>0</v>
      </c>
      <c r="AP31" s="699">
        <f>Netiesioginės!Q55</f>
        <v>0</v>
      </c>
      <c r="AQ31" s="699">
        <f>Netiesioginės!R55</f>
        <v>0</v>
      </c>
      <c r="AR31" s="699">
        <f>Netiesioginės!S55</f>
        <v>0</v>
      </c>
      <c r="AS31" s="699">
        <f>Netiesioginės!T55</f>
        <v>0</v>
      </c>
      <c r="AT31" s="699">
        <f>Netiesioginės!U55</f>
        <v>0</v>
      </c>
      <c r="AU31" s="699">
        <f>Netiesioginės!V55</f>
        <v>0</v>
      </c>
      <c r="AV31" s="699">
        <f>Netiesioginės!W55</f>
        <v>0</v>
      </c>
      <c r="AW31" s="699">
        <f>Netiesioginės!X55</f>
        <v>0</v>
      </c>
      <c r="AX31" s="699">
        <f>Netiesioginės!Y55</f>
        <v>0</v>
      </c>
      <c r="AY31" s="699">
        <f>Netiesioginės!Z55</f>
        <v>0</v>
      </c>
      <c r="AZ31" s="699">
        <f>Netiesioginės!AA55</f>
        <v>0</v>
      </c>
      <c r="BA31" s="688">
        <f t="shared" si="32"/>
        <v>0</v>
      </c>
      <c r="BB31" s="699">
        <f t="shared" si="33"/>
        <v>0</v>
      </c>
      <c r="BC31" s="699">
        <f t="shared" si="34"/>
        <v>0</v>
      </c>
      <c r="BD31" s="699">
        <f t="shared" si="35"/>
        <v>0</v>
      </c>
      <c r="BE31" s="699">
        <f t="shared" si="36"/>
        <v>0</v>
      </c>
      <c r="BF31" s="699">
        <f t="shared" si="37"/>
        <v>0</v>
      </c>
      <c r="BG31" s="699">
        <f t="shared" si="38"/>
        <v>0</v>
      </c>
      <c r="BH31" s="699">
        <f t="shared" si="39"/>
        <v>0</v>
      </c>
      <c r="BI31" s="699">
        <f t="shared" si="40"/>
        <v>0</v>
      </c>
      <c r="BJ31" s="699">
        <f t="shared" si="41"/>
        <v>0</v>
      </c>
      <c r="BK31" s="699">
        <f t="shared" si="42"/>
        <v>0</v>
      </c>
      <c r="BL31" s="699">
        <f t="shared" si="43"/>
        <v>0</v>
      </c>
      <c r="BM31" s="699">
        <f t="shared" si="44"/>
        <v>0</v>
      </c>
      <c r="BN31" s="699">
        <f t="shared" si="45"/>
        <v>0</v>
      </c>
      <c r="BO31" s="699">
        <f t="shared" si="46"/>
        <v>0</v>
      </c>
      <c r="BP31" s="689">
        <f t="shared" si="47"/>
        <v>0</v>
      </c>
      <c r="BQ31" s="693">
        <f>Įrengimai!F55</f>
        <v>0</v>
      </c>
      <c r="BR31" s="694">
        <f>Įrengimai!G55</f>
        <v>0</v>
      </c>
      <c r="BS31" s="697">
        <f>Įrengimai!K55</f>
        <v>0</v>
      </c>
      <c r="BT31" s="693">
        <f>Įrengimai!M55</f>
        <v>0</v>
      </c>
      <c r="BU31" s="693">
        <f>Įrengimai!N55</f>
        <v>0</v>
      </c>
      <c r="BV31" s="693">
        <f>Įrengimai!O55</f>
        <v>0</v>
      </c>
      <c r="BW31" s="693">
        <f>Įrengimai!P55</f>
        <v>0</v>
      </c>
      <c r="BX31" s="693">
        <f>Įrengimai!Q55</f>
        <v>0</v>
      </c>
      <c r="BY31" s="693">
        <f>Įrengimai!R55</f>
        <v>0</v>
      </c>
      <c r="BZ31" s="693">
        <f>Įrengimai!S55</f>
        <v>0</v>
      </c>
      <c r="CA31" s="693">
        <f>Įrengimai!T55</f>
        <v>0</v>
      </c>
      <c r="CB31" s="693">
        <f>Įrengimai!U55</f>
        <v>0</v>
      </c>
      <c r="CC31" s="693">
        <f>Įrengimai!V55</f>
        <v>0</v>
      </c>
      <c r="CD31" s="693">
        <f>Įrengimai!W55</f>
        <v>0</v>
      </c>
      <c r="CE31" s="693">
        <f>Įrengimai!X55</f>
        <v>0</v>
      </c>
      <c r="CF31" s="693">
        <f>Įrengimai!Y55</f>
        <v>0</v>
      </c>
      <c r="CG31" s="693">
        <f>Įrengimai!Z55</f>
        <v>0</v>
      </c>
      <c r="CH31" s="693">
        <f>Įrengimai!AA55</f>
        <v>0</v>
      </c>
      <c r="CI31" s="697">
        <f t="shared" si="16"/>
        <v>0</v>
      </c>
      <c r="CJ31" s="693">
        <f t="shared" si="17"/>
        <v>0</v>
      </c>
      <c r="CK31" s="693">
        <f t="shared" si="18"/>
        <v>0</v>
      </c>
      <c r="CL31" s="693">
        <f t="shared" si="19"/>
        <v>0</v>
      </c>
      <c r="CM31" s="693">
        <f t="shared" si="20"/>
        <v>0</v>
      </c>
      <c r="CN31" s="693">
        <f t="shared" si="21"/>
        <v>0</v>
      </c>
      <c r="CO31" s="693">
        <f t="shared" si="22"/>
        <v>0</v>
      </c>
      <c r="CP31" s="693">
        <f t="shared" si="23"/>
        <v>0</v>
      </c>
      <c r="CQ31" s="693">
        <f t="shared" si="24"/>
        <v>0</v>
      </c>
      <c r="CR31" s="693">
        <f t="shared" si="25"/>
        <v>0</v>
      </c>
      <c r="CS31" s="693">
        <f t="shared" si="26"/>
        <v>0</v>
      </c>
      <c r="CT31" s="693">
        <f t="shared" si="27"/>
        <v>0</v>
      </c>
      <c r="CU31" s="693">
        <f t="shared" si="28"/>
        <v>0</v>
      </c>
      <c r="CV31" s="693">
        <f t="shared" si="29"/>
        <v>0</v>
      </c>
      <c r="CW31" s="693">
        <f t="shared" si="30"/>
        <v>0</v>
      </c>
      <c r="CX31" s="693">
        <f t="shared" si="31"/>
        <v>0</v>
      </c>
    </row>
    <row r="32" spans="1:102" ht="12">
      <c r="A32" s="683">
        <f>Tiesioginės!F56</f>
        <v>0</v>
      </c>
      <c r="B32" s="684">
        <f>Tiesioginės!G56</f>
        <v>0</v>
      </c>
      <c r="C32" s="683">
        <f>Tiesioginės!K56</f>
        <v>0</v>
      </c>
      <c r="D32" s="698">
        <f>Tiesioginės!M56</f>
        <v>0</v>
      </c>
      <c r="E32" s="698">
        <f>Tiesioginės!N56</f>
        <v>0</v>
      </c>
      <c r="F32" s="698">
        <f>Tiesioginės!O56</f>
        <v>0</v>
      </c>
      <c r="G32" s="698">
        <f>Tiesioginės!P56</f>
        <v>0</v>
      </c>
      <c r="H32" s="698">
        <f>Tiesioginės!Q56</f>
        <v>0</v>
      </c>
      <c r="I32" s="698">
        <f>Tiesioginės!R56</f>
        <v>0</v>
      </c>
      <c r="J32" s="698">
        <f>Tiesioginės!S56</f>
        <v>0</v>
      </c>
      <c r="K32" s="698">
        <f>Tiesioginės!T56</f>
        <v>0</v>
      </c>
      <c r="L32" s="698">
        <f>Tiesioginės!U56</f>
        <v>0</v>
      </c>
      <c r="M32" s="698">
        <f>Tiesioginės!V56</f>
        <v>0</v>
      </c>
      <c r="N32" s="698">
        <f>Tiesioginės!W56</f>
        <v>0</v>
      </c>
      <c r="O32" s="698">
        <f>Tiesioginės!X56</f>
        <v>0</v>
      </c>
      <c r="P32" s="698">
        <f>Tiesioginės!Y56</f>
        <v>0</v>
      </c>
      <c r="Q32" s="698">
        <f>Tiesioginės!Z56</f>
        <v>0</v>
      </c>
      <c r="R32" s="684">
        <f>Tiesioginės!AA56</f>
        <v>0</v>
      </c>
      <c r="S32" s="683">
        <f t="shared" si="0"/>
        <v>0</v>
      </c>
      <c r="T32" s="698">
        <f t="shared" si="1"/>
        <v>0</v>
      </c>
      <c r="U32" s="698">
        <f t="shared" si="2"/>
        <v>0</v>
      </c>
      <c r="V32" s="698">
        <f t="shared" si="3"/>
        <v>0</v>
      </c>
      <c r="W32" s="698">
        <f t="shared" si="4"/>
        <v>0</v>
      </c>
      <c r="X32" s="698">
        <f t="shared" si="5"/>
        <v>0</v>
      </c>
      <c r="Y32" s="698">
        <f t="shared" si="6"/>
        <v>0</v>
      </c>
      <c r="Z32" s="698">
        <f t="shared" si="7"/>
        <v>0</v>
      </c>
      <c r="AA32" s="698">
        <f t="shared" si="8"/>
        <v>0</v>
      </c>
      <c r="AB32" s="698">
        <f t="shared" si="9"/>
        <v>0</v>
      </c>
      <c r="AC32" s="698">
        <f t="shared" si="10"/>
        <v>0</v>
      </c>
      <c r="AD32" s="698">
        <f t="shared" si="11"/>
        <v>0</v>
      </c>
      <c r="AE32" s="698">
        <f t="shared" si="12"/>
        <v>0</v>
      </c>
      <c r="AF32" s="698">
        <f t="shared" si="13"/>
        <v>0</v>
      </c>
      <c r="AG32" s="698">
        <f t="shared" si="14"/>
        <v>0</v>
      </c>
      <c r="AH32" s="684">
        <f t="shared" si="15"/>
        <v>0</v>
      </c>
      <c r="AI32" s="688">
        <f>Netiesioginės!F56</f>
        <v>0</v>
      </c>
      <c r="AJ32" s="689">
        <f>Netiesioginės!G56</f>
        <v>0</v>
      </c>
      <c r="AK32" s="688">
        <f>Netiesioginės!K56</f>
        <v>0</v>
      </c>
      <c r="AL32" s="699">
        <f>Netiesioginės!M56</f>
        <v>0</v>
      </c>
      <c r="AM32" s="699">
        <f>Netiesioginės!N56</f>
        <v>0</v>
      </c>
      <c r="AN32" s="699">
        <f>Netiesioginės!O56</f>
        <v>0</v>
      </c>
      <c r="AO32" s="699">
        <f>Netiesioginės!P56</f>
        <v>0</v>
      </c>
      <c r="AP32" s="699">
        <f>Netiesioginės!Q56</f>
        <v>0</v>
      </c>
      <c r="AQ32" s="699">
        <f>Netiesioginės!R56</f>
        <v>0</v>
      </c>
      <c r="AR32" s="699">
        <f>Netiesioginės!S56</f>
        <v>0</v>
      </c>
      <c r="AS32" s="699">
        <f>Netiesioginės!T56</f>
        <v>0</v>
      </c>
      <c r="AT32" s="699">
        <f>Netiesioginės!U56</f>
        <v>0</v>
      </c>
      <c r="AU32" s="699">
        <f>Netiesioginės!V56</f>
        <v>0</v>
      </c>
      <c r="AV32" s="699">
        <f>Netiesioginės!W56</f>
        <v>0</v>
      </c>
      <c r="AW32" s="699">
        <f>Netiesioginės!X56</f>
        <v>0</v>
      </c>
      <c r="AX32" s="699">
        <f>Netiesioginės!Y56</f>
        <v>0</v>
      </c>
      <c r="AY32" s="699">
        <f>Netiesioginės!Z56</f>
        <v>0</v>
      </c>
      <c r="AZ32" s="699">
        <f>Netiesioginės!AA56</f>
        <v>0</v>
      </c>
      <c r="BA32" s="688">
        <f t="shared" si="32"/>
        <v>0</v>
      </c>
      <c r="BB32" s="699">
        <f t="shared" si="33"/>
        <v>0</v>
      </c>
      <c r="BC32" s="699">
        <f t="shared" si="34"/>
        <v>0</v>
      </c>
      <c r="BD32" s="699">
        <f t="shared" si="35"/>
        <v>0</v>
      </c>
      <c r="BE32" s="699">
        <f t="shared" si="36"/>
        <v>0</v>
      </c>
      <c r="BF32" s="699">
        <f t="shared" si="37"/>
        <v>0</v>
      </c>
      <c r="BG32" s="699">
        <f t="shared" si="38"/>
        <v>0</v>
      </c>
      <c r="BH32" s="699">
        <f t="shared" si="39"/>
        <v>0</v>
      </c>
      <c r="BI32" s="699">
        <f t="shared" si="40"/>
        <v>0</v>
      </c>
      <c r="BJ32" s="699">
        <f t="shared" si="41"/>
        <v>0</v>
      </c>
      <c r="BK32" s="699">
        <f t="shared" si="42"/>
        <v>0</v>
      </c>
      <c r="BL32" s="699">
        <f t="shared" si="43"/>
        <v>0</v>
      </c>
      <c r="BM32" s="699">
        <f t="shared" si="44"/>
        <v>0</v>
      </c>
      <c r="BN32" s="699">
        <f t="shared" si="45"/>
        <v>0</v>
      </c>
      <c r="BO32" s="699">
        <f t="shared" si="46"/>
        <v>0</v>
      </c>
      <c r="BP32" s="689">
        <f t="shared" si="47"/>
        <v>0</v>
      </c>
      <c r="BQ32" s="693">
        <f>Įrengimai!F56</f>
        <v>0</v>
      </c>
      <c r="BR32" s="694">
        <f>Įrengimai!G56</f>
        <v>0</v>
      </c>
      <c r="BS32" s="697">
        <f>Įrengimai!K56</f>
        <v>0</v>
      </c>
      <c r="BT32" s="693">
        <f>Įrengimai!M56</f>
        <v>0</v>
      </c>
      <c r="BU32" s="693">
        <f>Įrengimai!N56</f>
        <v>0</v>
      </c>
      <c r="BV32" s="693">
        <f>Įrengimai!O56</f>
        <v>0</v>
      </c>
      <c r="BW32" s="693">
        <f>Įrengimai!P56</f>
        <v>0</v>
      </c>
      <c r="BX32" s="693">
        <f>Įrengimai!Q56</f>
        <v>0</v>
      </c>
      <c r="BY32" s="693">
        <f>Įrengimai!R56</f>
        <v>0</v>
      </c>
      <c r="BZ32" s="693">
        <f>Įrengimai!S56</f>
        <v>0</v>
      </c>
      <c r="CA32" s="693">
        <f>Įrengimai!T56</f>
        <v>0</v>
      </c>
      <c r="CB32" s="693">
        <f>Įrengimai!U56</f>
        <v>0</v>
      </c>
      <c r="CC32" s="693">
        <f>Įrengimai!V56</f>
        <v>0</v>
      </c>
      <c r="CD32" s="693">
        <f>Įrengimai!W56</f>
        <v>0</v>
      </c>
      <c r="CE32" s="693">
        <f>Įrengimai!X56</f>
        <v>0</v>
      </c>
      <c r="CF32" s="693">
        <f>Įrengimai!Y56</f>
        <v>0</v>
      </c>
      <c r="CG32" s="693">
        <f>Įrengimai!Z56</f>
        <v>0</v>
      </c>
      <c r="CH32" s="693">
        <f>Įrengimai!AA56</f>
        <v>0</v>
      </c>
      <c r="CI32" s="697">
        <f t="shared" si="16"/>
        <v>0</v>
      </c>
      <c r="CJ32" s="693">
        <f t="shared" si="17"/>
        <v>0</v>
      </c>
      <c r="CK32" s="693">
        <f t="shared" si="18"/>
        <v>0</v>
      </c>
      <c r="CL32" s="693">
        <f t="shared" si="19"/>
        <v>0</v>
      </c>
      <c r="CM32" s="693">
        <f t="shared" si="20"/>
        <v>0</v>
      </c>
      <c r="CN32" s="693">
        <f t="shared" si="21"/>
        <v>0</v>
      </c>
      <c r="CO32" s="693">
        <f t="shared" si="22"/>
        <v>0</v>
      </c>
      <c r="CP32" s="693">
        <f t="shared" si="23"/>
        <v>0</v>
      </c>
      <c r="CQ32" s="693">
        <f t="shared" si="24"/>
        <v>0</v>
      </c>
      <c r="CR32" s="693">
        <f t="shared" si="25"/>
        <v>0</v>
      </c>
      <c r="CS32" s="693">
        <f t="shared" si="26"/>
        <v>0</v>
      </c>
      <c r="CT32" s="693">
        <f t="shared" si="27"/>
        <v>0</v>
      </c>
      <c r="CU32" s="693">
        <f t="shared" si="28"/>
        <v>0</v>
      </c>
      <c r="CV32" s="693">
        <f t="shared" si="29"/>
        <v>0</v>
      </c>
      <c r="CW32" s="693">
        <f t="shared" si="30"/>
        <v>0</v>
      </c>
      <c r="CX32" s="693">
        <f t="shared" si="31"/>
        <v>0</v>
      </c>
    </row>
    <row r="33" spans="1:102" ht="12">
      <c r="A33" s="683">
        <f>Tiesioginės!F57</f>
        <v>0</v>
      </c>
      <c r="B33" s="684">
        <f>Tiesioginės!G57</f>
        <v>0</v>
      </c>
      <c r="C33" s="683">
        <f>Tiesioginės!K57</f>
        <v>0</v>
      </c>
      <c r="D33" s="698">
        <f>Tiesioginės!M57</f>
        <v>0</v>
      </c>
      <c r="E33" s="698">
        <f>Tiesioginės!N57</f>
        <v>0</v>
      </c>
      <c r="F33" s="698">
        <f>Tiesioginės!O57</f>
        <v>0</v>
      </c>
      <c r="G33" s="698">
        <f>Tiesioginės!P57</f>
        <v>0</v>
      </c>
      <c r="H33" s="698">
        <f>Tiesioginės!Q57</f>
        <v>0</v>
      </c>
      <c r="I33" s="698">
        <f>Tiesioginės!R57</f>
        <v>0</v>
      </c>
      <c r="J33" s="698">
        <f>Tiesioginės!S57</f>
        <v>0</v>
      </c>
      <c r="K33" s="698">
        <f>Tiesioginės!T57</f>
        <v>0</v>
      </c>
      <c r="L33" s="698">
        <f>Tiesioginės!U57</f>
        <v>0</v>
      </c>
      <c r="M33" s="698">
        <f>Tiesioginės!V57</f>
        <v>0</v>
      </c>
      <c r="N33" s="698">
        <f>Tiesioginės!W57</f>
        <v>0</v>
      </c>
      <c r="O33" s="698">
        <f>Tiesioginės!X57</f>
        <v>0</v>
      </c>
      <c r="P33" s="698">
        <f>Tiesioginės!Y57</f>
        <v>0</v>
      </c>
      <c r="Q33" s="698">
        <f>Tiesioginės!Z57</f>
        <v>0</v>
      </c>
      <c r="R33" s="684">
        <f>Tiesioginės!AA57</f>
        <v>0</v>
      </c>
      <c r="S33" s="683">
        <f t="shared" si="0"/>
        <v>0</v>
      </c>
      <c r="T33" s="698">
        <f t="shared" si="1"/>
        <v>0</v>
      </c>
      <c r="U33" s="698">
        <f t="shared" si="2"/>
        <v>0</v>
      </c>
      <c r="V33" s="698">
        <f t="shared" si="3"/>
        <v>0</v>
      </c>
      <c r="W33" s="698">
        <f t="shared" si="4"/>
        <v>0</v>
      </c>
      <c r="X33" s="698">
        <f t="shared" si="5"/>
        <v>0</v>
      </c>
      <c r="Y33" s="698">
        <f t="shared" si="6"/>
        <v>0</v>
      </c>
      <c r="Z33" s="698">
        <f t="shared" si="7"/>
        <v>0</v>
      </c>
      <c r="AA33" s="698">
        <f t="shared" si="8"/>
        <v>0</v>
      </c>
      <c r="AB33" s="698">
        <f t="shared" si="9"/>
        <v>0</v>
      </c>
      <c r="AC33" s="698">
        <f t="shared" si="10"/>
        <v>0</v>
      </c>
      <c r="AD33" s="698">
        <f t="shared" si="11"/>
        <v>0</v>
      </c>
      <c r="AE33" s="698">
        <f t="shared" si="12"/>
        <v>0</v>
      </c>
      <c r="AF33" s="698">
        <f t="shared" si="13"/>
        <v>0</v>
      </c>
      <c r="AG33" s="698">
        <f t="shared" si="14"/>
        <v>0</v>
      </c>
      <c r="AH33" s="684">
        <f t="shared" si="15"/>
        <v>0</v>
      </c>
      <c r="AI33" s="688">
        <f>Netiesioginės!F57</f>
        <v>0</v>
      </c>
      <c r="AJ33" s="689">
        <f>Netiesioginės!G57</f>
        <v>0</v>
      </c>
      <c r="AK33" s="688">
        <f>Netiesioginės!K57</f>
        <v>0</v>
      </c>
      <c r="AL33" s="699">
        <f>Netiesioginės!M57</f>
        <v>0</v>
      </c>
      <c r="AM33" s="699">
        <f>Netiesioginės!N57</f>
        <v>0</v>
      </c>
      <c r="AN33" s="699">
        <f>Netiesioginės!O57</f>
        <v>0</v>
      </c>
      <c r="AO33" s="699">
        <f>Netiesioginės!P57</f>
        <v>0</v>
      </c>
      <c r="AP33" s="699">
        <f>Netiesioginės!Q57</f>
        <v>0</v>
      </c>
      <c r="AQ33" s="699">
        <f>Netiesioginės!R57</f>
        <v>0</v>
      </c>
      <c r="AR33" s="699">
        <f>Netiesioginės!S57</f>
        <v>0</v>
      </c>
      <c r="AS33" s="699">
        <f>Netiesioginės!T57</f>
        <v>0</v>
      </c>
      <c r="AT33" s="699">
        <f>Netiesioginės!U57</f>
        <v>0</v>
      </c>
      <c r="AU33" s="699">
        <f>Netiesioginės!V57</f>
        <v>0</v>
      </c>
      <c r="AV33" s="699">
        <f>Netiesioginės!W57</f>
        <v>0</v>
      </c>
      <c r="AW33" s="699">
        <f>Netiesioginės!X57</f>
        <v>0</v>
      </c>
      <c r="AX33" s="699">
        <f>Netiesioginės!Y57</f>
        <v>0</v>
      </c>
      <c r="AY33" s="699">
        <f>Netiesioginės!Z57</f>
        <v>0</v>
      </c>
      <c r="AZ33" s="699">
        <f>Netiesioginės!AA57</f>
        <v>0</v>
      </c>
      <c r="BA33" s="688">
        <f t="shared" si="32"/>
        <v>0</v>
      </c>
      <c r="BB33" s="699">
        <f t="shared" si="33"/>
        <v>0</v>
      </c>
      <c r="BC33" s="699">
        <f t="shared" si="34"/>
        <v>0</v>
      </c>
      <c r="BD33" s="699">
        <f t="shared" si="35"/>
        <v>0</v>
      </c>
      <c r="BE33" s="699">
        <f t="shared" si="36"/>
        <v>0</v>
      </c>
      <c r="BF33" s="699">
        <f t="shared" si="37"/>
        <v>0</v>
      </c>
      <c r="BG33" s="699">
        <f t="shared" si="38"/>
        <v>0</v>
      </c>
      <c r="BH33" s="699">
        <f t="shared" si="39"/>
        <v>0</v>
      </c>
      <c r="BI33" s="699">
        <f t="shared" si="40"/>
        <v>0</v>
      </c>
      <c r="BJ33" s="699">
        <f t="shared" si="41"/>
        <v>0</v>
      </c>
      <c r="BK33" s="699">
        <f t="shared" si="42"/>
        <v>0</v>
      </c>
      <c r="BL33" s="699">
        <f t="shared" si="43"/>
        <v>0</v>
      </c>
      <c r="BM33" s="699">
        <f t="shared" si="44"/>
        <v>0</v>
      </c>
      <c r="BN33" s="699">
        <f t="shared" si="45"/>
        <v>0</v>
      </c>
      <c r="BO33" s="699">
        <f t="shared" si="46"/>
        <v>0</v>
      </c>
      <c r="BP33" s="689">
        <f t="shared" si="47"/>
        <v>0</v>
      </c>
      <c r="BQ33" s="693">
        <f>Įrengimai!F57</f>
        <v>0</v>
      </c>
      <c r="BR33" s="694">
        <f>Įrengimai!G57</f>
        <v>0</v>
      </c>
      <c r="BS33" s="697">
        <f>Įrengimai!K57</f>
        <v>0</v>
      </c>
      <c r="BT33" s="693">
        <f>Įrengimai!M57</f>
        <v>0</v>
      </c>
      <c r="BU33" s="693">
        <f>Įrengimai!N57</f>
        <v>0</v>
      </c>
      <c r="BV33" s="693">
        <f>Įrengimai!O57</f>
        <v>0</v>
      </c>
      <c r="BW33" s="693">
        <f>Įrengimai!P57</f>
        <v>0</v>
      </c>
      <c r="BX33" s="693">
        <f>Įrengimai!Q57</f>
        <v>0</v>
      </c>
      <c r="BY33" s="693">
        <f>Įrengimai!R57</f>
        <v>0</v>
      </c>
      <c r="BZ33" s="693">
        <f>Įrengimai!S57</f>
        <v>0</v>
      </c>
      <c r="CA33" s="693">
        <f>Įrengimai!T57</f>
        <v>0</v>
      </c>
      <c r="CB33" s="693">
        <f>Įrengimai!U57</f>
        <v>0</v>
      </c>
      <c r="CC33" s="693">
        <f>Įrengimai!V57</f>
        <v>0</v>
      </c>
      <c r="CD33" s="693">
        <f>Įrengimai!W57</f>
        <v>0</v>
      </c>
      <c r="CE33" s="693">
        <f>Įrengimai!X57</f>
        <v>0</v>
      </c>
      <c r="CF33" s="693">
        <f>Įrengimai!Y57</f>
        <v>0</v>
      </c>
      <c r="CG33" s="693">
        <f>Įrengimai!Z57</f>
        <v>0</v>
      </c>
      <c r="CH33" s="693">
        <f>Įrengimai!AA57</f>
        <v>0</v>
      </c>
      <c r="CI33" s="697">
        <f t="shared" si="16"/>
        <v>0</v>
      </c>
      <c r="CJ33" s="693">
        <f t="shared" si="17"/>
        <v>0</v>
      </c>
      <c r="CK33" s="693">
        <f t="shared" si="18"/>
        <v>0</v>
      </c>
      <c r="CL33" s="693">
        <f t="shared" si="19"/>
        <v>0</v>
      </c>
      <c r="CM33" s="693">
        <f t="shared" si="20"/>
        <v>0</v>
      </c>
      <c r="CN33" s="693">
        <f t="shared" si="21"/>
        <v>0</v>
      </c>
      <c r="CO33" s="693">
        <f t="shared" si="22"/>
        <v>0</v>
      </c>
      <c r="CP33" s="693">
        <f t="shared" si="23"/>
        <v>0</v>
      </c>
      <c r="CQ33" s="693">
        <f t="shared" si="24"/>
        <v>0</v>
      </c>
      <c r="CR33" s="693">
        <f t="shared" si="25"/>
        <v>0</v>
      </c>
      <c r="CS33" s="693">
        <f t="shared" si="26"/>
        <v>0</v>
      </c>
      <c r="CT33" s="693">
        <f t="shared" si="27"/>
        <v>0</v>
      </c>
      <c r="CU33" s="693">
        <f t="shared" si="28"/>
        <v>0</v>
      </c>
      <c r="CV33" s="693">
        <f t="shared" si="29"/>
        <v>0</v>
      </c>
      <c r="CW33" s="693">
        <f t="shared" si="30"/>
        <v>0</v>
      </c>
      <c r="CX33" s="693">
        <f t="shared" si="31"/>
        <v>0</v>
      </c>
    </row>
    <row r="34" spans="1:102" ht="12">
      <c r="A34" s="683">
        <f>Tiesioginės!F58</f>
        <v>0</v>
      </c>
      <c r="B34" s="684">
        <f>Tiesioginės!G58</f>
        <v>0</v>
      </c>
      <c r="C34" s="683">
        <f>Tiesioginės!K58</f>
        <v>0</v>
      </c>
      <c r="D34" s="698">
        <f>Tiesioginės!M58</f>
        <v>0</v>
      </c>
      <c r="E34" s="698">
        <f>Tiesioginės!N58</f>
        <v>0</v>
      </c>
      <c r="F34" s="698">
        <f>Tiesioginės!O58</f>
        <v>0</v>
      </c>
      <c r="G34" s="698">
        <f>Tiesioginės!P58</f>
        <v>0</v>
      </c>
      <c r="H34" s="698">
        <f>Tiesioginės!Q58</f>
        <v>0</v>
      </c>
      <c r="I34" s="698">
        <f>Tiesioginės!R58</f>
        <v>0</v>
      </c>
      <c r="J34" s="698">
        <f>Tiesioginės!S58</f>
        <v>0</v>
      </c>
      <c r="K34" s="698">
        <f>Tiesioginės!T58</f>
        <v>0</v>
      </c>
      <c r="L34" s="698">
        <f>Tiesioginės!U58</f>
        <v>0</v>
      </c>
      <c r="M34" s="698">
        <f>Tiesioginės!V58</f>
        <v>0</v>
      </c>
      <c r="N34" s="698">
        <f>Tiesioginės!W58</f>
        <v>0</v>
      </c>
      <c r="O34" s="698">
        <f>Tiesioginės!X58</f>
        <v>0</v>
      </c>
      <c r="P34" s="698">
        <f>Tiesioginės!Y58</f>
        <v>0</v>
      </c>
      <c r="Q34" s="698">
        <f>Tiesioginės!Z58</f>
        <v>0</v>
      </c>
      <c r="R34" s="684">
        <f>Tiesioginės!AA58</f>
        <v>0</v>
      </c>
      <c r="S34" s="683">
        <f t="shared" si="0"/>
        <v>0</v>
      </c>
      <c r="T34" s="698">
        <f t="shared" si="1"/>
        <v>0</v>
      </c>
      <c r="U34" s="698">
        <f t="shared" si="2"/>
        <v>0</v>
      </c>
      <c r="V34" s="698">
        <f t="shared" si="3"/>
        <v>0</v>
      </c>
      <c r="W34" s="698">
        <f t="shared" si="4"/>
        <v>0</v>
      </c>
      <c r="X34" s="698">
        <f t="shared" si="5"/>
        <v>0</v>
      </c>
      <c r="Y34" s="698">
        <f t="shared" si="6"/>
        <v>0</v>
      </c>
      <c r="Z34" s="698">
        <f t="shared" si="7"/>
        <v>0</v>
      </c>
      <c r="AA34" s="698">
        <f t="shared" si="8"/>
        <v>0</v>
      </c>
      <c r="AB34" s="698">
        <f t="shared" si="9"/>
        <v>0</v>
      </c>
      <c r="AC34" s="698">
        <f t="shared" si="10"/>
        <v>0</v>
      </c>
      <c r="AD34" s="698">
        <f t="shared" si="11"/>
        <v>0</v>
      </c>
      <c r="AE34" s="698">
        <f t="shared" si="12"/>
        <v>0</v>
      </c>
      <c r="AF34" s="698">
        <f t="shared" si="13"/>
        <v>0</v>
      </c>
      <c r="AG34" s="698">
        <f t="shared" si="14"/>
        <v>0</v>
      </c>
      <c r="AH34" s="684">
        <f t="shared" si="15"/>
        <v>0</v>
      </c>
      <c r="AI34" s="688">
        <f>Netiesioginės!F58</f>
        <v>0</v>
      </c>
      <c r="AJ34" s="689">
        <f>Netiesioginės!G58</f>
        <v>0</v>
      </c>
      <c r="AK34" s="688">
        <f>Netiesioginės!K58</f>
        <v>0</v>
      </c>
      <c r="AL34" s="699">
        <f>Netiesioginės!M58</f>
        <v>0</v>
      </c>
      <c r="AM34" s="699">
        <f>Netiesioginės!N58</f>
        <v>0</v>
      </c>
      <c r="AN34" s="699">
        <f>Netiesioginės!O58</f>
        <v>0</v>
      </c>
      <c r="AO34" s="699">
        <f>Netiesioginės!P58</f>
        <v>0</v>
      </c>
      <c r="AP34" s="699">
        <f>Netiesioginės!Q58</f>
        <v>0</v>
      </c>
      <c r="AQ34" s="699">
        <f>Netiesioginės!R58</f>
        <v>0</v>
      </c>
      <c r="AR34" s="699">
        <f>Netiesioginės!S58</f>
        <v>0</v>
      </c>
      <c r="AS34" s="699">
        <f>Netiesioginės!T58</f>
        <v>0</v>
      </c>
      <c r="AT34" s="699">
        <f>Netiesioginės!U58</f>
        <v>0</v>
      </c>
      <c r="AU34" s="699">
        <f>Netiesioginės!V58</f>
        <v>0</v>
      </c>
      <c r="AV34" s="699">
        <f>Netiesioginės!W58</f>
        <v>0</v>
      </c>
      <c r="AW34" s="699">
        <f>Netiesioginės!X58</f>
        <v>0</v>
      </c>
      <c r="AX34" s="699">
        <f>Netiesioginės!Y58</f>
        <v>0</v>
      </c>
      <c r="AY34" s="699">
        <f>Netiesioginės!Z58</f>
        <v>0</v>
      </c>
      <c r="AZ34" s="699">
        <f>Netiesioginės!AA58</f>
        <v>0</v>
      </c>
      <c r="BA34" s="688">
        <f t="shared" si="32"/>
        <v>0</v>
      </c>
      <c r="BB34" s="699">
        <f t="shared" si="33"/>
        <v>0</v>
      </c>
      <c r="BC34" s="699">
        <f t="shared" si="34"/>
        <v>0</v>
      </c>
      <c r="BD34" s="699">
        <f t="shared" si="35"/>
        <v>0</v>
      </c>
      <c r="BE34" s="699">
        <f t="shared" si="36"/>
        <v>0</v>
      </c>
      <c r="BF34" s="699">
        <f t="shared" si="37"/>
        <v>0</v>
      </c>
      <c r="BG34" s="699">
        <f t="shared" si="38"/>
        <v>0</v>
      </c>
      <c r="BH34" s="699">
        <f t="shared" si="39"/>
        <v>0</v>
      </c>
      <c r="BI34" s="699">
        <f t="shared" si="40"/>
        <v>0</v>
      </c>
      <c r="BJ34" s="699">
        <f t="shared" si="41"/>
        <v>0</v>
      </c>
      <c r="BK34" s="699">
        <f t="shared" si="42"/>
        <v>0</v>
      </c>
      <c r="BL34" s="699">
        <f t="shared" si="43"/>
        <v>0</v>
      </c>
      <c r="BM34" s="699">
        <f t="shared" si="44"/>
        <v>0</v>
      </c>
      <c r="BN34" s="699">
        <f t="shared" si="45"/>
        <v>0</v>
      </c>
      <c r="BO34" s="699">
        <f t="shared" si="46"/>
        <v>0</v>
      </c>
      <c r="BP34" s="689">
        <f t="shared" si="47"/>
        <v>0</v>
      </c>
      <c r="BQ34" s="693">
        <f>Įrengimai!F58</f>
        <v>0</v>
      </c>
      <c r="BR34" s="694">
        <f>Įrengimai!G58</f>
        <v>0</v>
      </c>
      <c r="BS34" s="697">
        <f>Įrengimai!K58</f>
        <v>0</v>
      </c>
      <c r="BT34" s="693">
        <f>Įrengimai!M58</f>
        <v>0</v>
      </c>
      <c r="BU34" s="693">
        <f>Įrengimai!N58</f>
        <v>0</v>
      </c>
      <c r="BV34" s="693">
        <f>Įrengimai!O58</f>
        <v>0</v>
      </c>
      <c r="BW34" s="693">
        <f>Įrengimai!P58</f>
        <v>0</v>
      </c>
      <c r="BX34" s="693">
        <f>Įrengimai!Q58</f>
        <v>0</v>
      </c>
      <c r="BY34" s="693">
        <f>Įrengimai!R58</f>
        <v>0</v>
      </c>
      <c r="BZ34" s="693">
        <f>Įrengimai!S58</f>
        <v>0</v>
      </c>
      <c r="CA34" s="693">
        <f>Įrengimai!T58</f>
        <v>0</v>
      </c>
      <c r="CB34" s="693">
        <f>Įrengimai!U58</f>
        <v>0</v>
      </c>
      <c r="CC34" s="693">
        <f>Įrengimai!V58</f>
        <v>0</v>
      </c>
      <c r="CD34" s="693">
        <f>Įrengimai!W58</f>
        <v>0</v>
      </c>
      <c r="CE34" s="693">
        <f>Įrengimai!X58</f>
        <v>0</v>
      </c>
      <c r="CF34" s="693">
        <f>Įrengimai!Y58</f>
        <v>0</v>
      </c>
      <c r="CG34" s="693">
        <f>Įrengimai!Z58</f>
        <v>0</v>
      </c>
      <c r="CH34" s="693">
        <f>Įrengimai!AA58</f>
        <v>0</v>
      </c>
      <c r="CI34" s="697">
        <f t="shared" si="16"/>
        <v>0</v>
      </c>
      <c r="CJ34" s="693">
        <f t="shared" si="17"/>
        <v>0</v>
      </c>
      <c r="CK34" s="693">
        <f t="shared" si="18"/>
        <v>0</v>
      </c>
      <c r="CL34" s="693">
        <f t="shared" si="19"/>
        <v>0</v>
      </c>
      <c r="CM34" s="693">
        <f t="shared" si="20"/>
        <v>0</v>
      </c>
      <c r="CN34" s="693">
        <f t="shared" si="21"/>
        <v>0</v>
      </c>
      <c r="CO34" s="693">
        <f t="shared" si="22"/>
        <v>0</v>
      </c>
      <c r="CP34" s="693">
        <f t="shared" si="23"/>
        <v>0</v>
      </c>
      <c r="CQ34" s="693">
        <f t="shared" si="24"/>
        <v>0</v>
      </c>
      <c r="CR34" s="693">
        <f t="shared" si="25"/>
        <v>0</v>
      </c>
      <c r="CS34" s="693">
        <f t="shared" si="26"/>
        <v>0</v>
      </c>
      <c r="CT34" s="693">
        <f t="shared" si="27"/>
        <v>0</v>
      </c>
      <c r="CU34" s="693">
        <f t="shared" si="28"/>
        <v>0</v>
      </c>
      <c r="CV34" s="693">
        <f t="shared" si="29"/>
        <v>0</v>
      </c>
      <c r="CW34" s="693">
        <f t="shared" si="30"/>
        <v>0</v>
      </c>
      <c r="CX34" s="693">
        <f t="shared" si="31"/>
        <v>0</v>
      </c>
    </row>
    <row r="35" spans="1:102" ht="12">
      <c r="A35" s="683">
        <f>Tiesioginės!F59</f>
        <v>0</v>
      </c>
      <c r="B35" s="684">
        <f>Tiesioginės!G59</f>
        <v>0</v>
      </c>
      <c r="C35" s="683">
        <f>Tiesioginės!K59</f>
        <v>0</v>
      </c>
      <c r="D35" s="698">
        <f>Tiesioginės!M59</f>
        <v>0</v>
      </c>
      <c r="E35" s="698">
        <f>Tiesioginės!N59</f>
        <v>0</v>
      </c>
      <c r="F35" s="698">
        <f>Tiesioginės!O59</f>
        <v>0</v>
      </c>
      <c r="G35" s="698">
        <f>Tiesioginės!P59</f>
        <v>0</v>
      </c>
      <c r="H35" s="698">
        <f>Tiesioginės!Q59</f>
        <v>0</v>
      </c>
      <c r="I35" s="698">
        <f>Tiesioginės!R59</f>
        <v>0</v>
      </c>
      <c r="J35" s="698">
        <f>Tiesioginės!S59</f>
        <v>0</v>
      </c>
      <c r="K35" s="698">
        <f>Tiesioginės!T59</f>
        <v>0</v>
      </c>
      <c r="L35" s="698">
        <f>Tiesioginės!U59</f>
        <v>0</v>
      </c>
      <c r="M35" s="698">
        <f>Tiesioginės!V59</f>
        <v>0</v>
      </c>
      <c r="N35" s="698">
        <f>Tiesioginės!W59</f>
        <v>0</v>
      </c>
      <c r="O35" s="698">
        <f>Tiesioginės!X59</f>
        <v>0</v>
      </c>
      <c r="P35" s="698">
        <f>Tiesioginės!Y59</f>
        <v>0</v>
      </c>
      <c r="Q35" s="698">
        <f>Tiesioginės!Z59</f>
        <v>0</v>
      </c>
      <c r="R35" s="684">
        <f>Tiesioginės!AA59</f>
        <v>0</v>
      </c>
      <c r="S35" s="683">
        <f aca="true" t="shared" si="48" ref="S35:S66">ROUND($A35*C35,2)</f>
        <v>0</v>
      </c>
      <c r="T35" s="698">
        <f aca="true" t="shared" si="49" ref="T35:T66">ROUND($B35*D35,2)</f>
        <v>0</v>
      </c>
      <c r="U35" s="698">
        <f aca="true" t="shared" si="50" ref="U35:U66">ROUND($A35*E35,2)</f>
        <v>0</v>
      </c>
      <c r="V35" s="698">
        <f aca="true" t="shared" si="51" ref="V35:V66">ROUND($B35*F35,2)</f>
        <v>0</v>
      </c>
      <c r="W35" s="698">
        <f aca="true" t="shared" si="52" ref="W35:W66">ROUND($A35*G35,2)</f>
        <v>0</v>
      </c>
      <c r="X35" s="698">
        <f aca="true" t="shared" si="53" ref="X35:X66">ROUND($B35*H35,2)</f>
        <v>0</v>
      </c>
      <c r="Y35" s="698">
        <f aca="true" t="shared" si="54" ref="Y35:Y66">ROUND($A35*I35,2)</f>
        <v>0</v>
      </c>
      <c r="Z35" s="698">
        <f aca="true" t="shared" si="55" ref="Z35:Z66">ROUND($B35*J35,2)</f>
        <v>0</v>
      </c>
      <c r="AA35" s="698">
        <f aca="true" t="shared" si="56" ref="AA35:AA66">ROUND($A35*K35,2)</f>
        <v>0</v>
      </c>
      <c r="AB35" s="698">
        <f aca="true" t="shared" si="57" ref="AB35:AB66">ROUND($B35*L35,2)</f>
        <v>0</v>
      </c>
      <c r="AC35" s="698">
        <f aca="true" t="shared" si="58" ref="AC35:AC66">ROUND($A35*M35,2)</f>
        <v>0</v>
      </c>
      <c r="AD35" s="698">
        <f aca="true" t="shared" si="59" ref="AD35:AD66">ROUND($B35*N35,2)</f>
        <v>0</v>
      </c>
      <c r="AE35" s="698">
        <f aca="true" t="shared" si="60" ref="AE35:AE66">ROUND($A35*O35,2)</f>
        <v>0</v>
      </c>
      <c r="AF35" s="698">
        <f aca="true" t="shared" si="61" ref="AF35:AF66">ROUND($B35*P35,2)</f>
        <v>0</v>
      </c>
      <c r="AG35" s="698">
        <f aca="true" t="shared" si="62" ref="AG35:AG66">ROUND($A35*Q35,2)</f>
        <v>0</v>
      </c>
      <c r="AH35" s="684">
        <f aca="true" t="shared" si="63" ref="AH35:AH66">ROUND($B35*R35,2)</f>
        <v>0</v>
      </c>
      <c r="AI35" s="688">
        <f>Netiesioginės!F59</f>
        <v>0</v>
      </c>
      <c r="AJ35" s="689">
        <f>Netiesioginės!G59</f>
        <v>0</v>
      </c>
      <c r="AK35" s="688">
        <f>Netiesioginės!K59</f>
        <v>0</v>
      </c>
      <c r="AL35" s="699">
        <f>Netiesioginės!M59</f>
        <v>0</v>
      </c>
      <c r="AM35" s="699">
        <f>Netiesioginės!N59</f>
        <v>0</v>
      </c>
      <c r="AN35" s="699">
        <f>Netiesioginės!O59</f>
        <v>0</v>
      </c>
      <c r="AO35" s="699">
        <f>Netiesioginės!P59</f>
        <v>0</v>
      </c>
      <c r="AP35" s="699">
        <f>Netiesioginės!Q59</f>
        <v>0</v>
      </c>
      <c r="AQ35" s="699">
        <f>Netiesioginės!R59</f>
        <v>0</v>
      </c>
      <c r="AR35" s="699">
        <f>Netiesioginės!S59</f>
        <v>0</v>
      </c>
      <c r="AS35" s="699">
        <f>Netiesioginės!T59</f>
        <v>0</v>
      </c>
      <c r="AT35" s="699">
        <f>Netiesioginės!U59</f>
        <v>0</v>
      </c>
      <c r="AU35" s="699">
        <f>Netiesioginės!V59</f>
        <v>0</v>
      </c>
      <c r="AV35" s="699">
        <f>Netiesioginės!W59</f>
        <v>0</v>
      </c>
      <c r="AW35" s="699">
        <f>Netiesioginės!X59</f>
        <v>0</v>
      </c>
      <c r="AX35" s="699">
        <f>Netiesioginės!Y59</f>
        <v>0</v>
      </c>
      <c r="AY35" s="699">
        <f>Netiesioginės!Z59</f>
        <v>0</v>
      </c>
      <c r="AZ35" s="699">
        <f>Netiesioginės!AA59</f>
        <v>0</v>
      </c>
      <c r="BA35" s="688">
        <f t="shared" si="32"/>
        <v>0</v>
      </c>
      <c r="BB35" s="699">
        <f t="shared" si="33"/>
        <v>0</v>
      </c>
      <c r="BC35" s="699">
        <f t="shared" si="34"/>
        <v>0</v>
      </c>
      <c r="BD35" s="699">
        <f t="shared" si="35"/>
        <v>0</v>
      </c>
      <c r="BE35" s="699">
        <f t="shared" si="36"/>
        <v>0</v>
      </c>
      <c r="BF35" s="699">
        <f t="shared" si="37"/>
        <v>0</v>
      </c>
      <c r="BG35" s="699">
        <f t="shared" si="38"/>
        <v>0</v>
      </c>
      <c r="BH35" s="699">
        <f t="shared" si="39"/>
        <v>0</v>
      </c>
      <c r="BI35" s="699">
        <f t="shared" si="40"/>
        <v>0</v>
      </c>
      <c r="BJ35" s="699">
        <f t="shared" si="41"/>
        <v>0</v>
      </c>
      <c r="BK35" s="699">
        <f t="shared" si="42"/>
        <v>0</v>
      </c>
      <c r="BL35" s="699">
        <f t="shared" si="43"/>
        <v>0</v>
      </c>
      <c r="BM35" s="699">
        <f t="shared" si="44"/>
        <v>0</v>
      </c>
      <c r="BN35" s="699">
        <f t="shared" si="45"/>
        <v>0</v>
      </c>
      <c r="BO35" s="699">
        <f t="shared" si="46"/>
        <v>0</v>
      </c>
      <c r="BP35" s="689">
        <f t="shared" si="47"/>
        <v>0</v>
      </c>
      <c r="BQ35" s="693">
        <f>Įrengimai!F59</f>
        <v>0</v>
      </c>
      <c r="BR35" s="694">
        <f>Įrengimai!G59</f>
        <v>0</v>
      </c>
      <c r="BS35" s="697">
        <f>Įrengimai!K59</f>
        <v>0</v>
      </c>
      <c r="BT35" s="693">
        <f>Įrengimai!M59</f>
        <v>0</v>
      </c>
      <c r="BU35" s="693">
        <f>Įrengimai!N59</f>
        <v>0</v>
      </c>
      <c r="BV35" s="693">
        <f>Įrengimai!O59</f>
        <v>0</v>
      </c>
      <c r="BW35" s="693">
        <f>Įrengimai!P59</f>
        <v>0</v>
      </c>
      <c r="BX35" s="693">
        <f>Įrengimai!Q59</f>
        <v>0</v>
      </c>
      <c r="BY35" s="693">
        <f>Įrengimai!R59</f>
        <v>0</v>
      </c>
      <c r="BZ35" s="693">
        <f>Įrengimai!S59</f>
        <v>0</v>
      </c>
      <c r="CA35" s="693">
        <f>Įrengimai!T59</f>
        <v>0</v>
      </c>
      <c r="CB35" s="693">
        <f>Įrengimai!U59</f>
        <v>0</v>
      </c>
      <c r="CC35" s="693">
        <f>Įrengimai!V59</f>
        <v>0</v>
      </c>
      <c r="CD35" s="693">
        <f>Įrengimai!W59</f>
        <v>0</v>
      </c>
      <c r="CE35" s="693">
        <f>Įrengimai!X59</f>
        <v>0</v>
      </c>
      <c r="CF35" s="693">
        <f>Įrengimai!Y59</f>
        <v>0</v>
      </c>
      <c r="CG35" s="693">
        <f>Įrengimai!Z59</f>
        <v>0</v>
      </c>
      <c r="CH35" s="693">
        <f>Įrengimai!AA59</f>
        <v>0</v>
      </c>
      <c r="CI35" s="697">
        <f aca="true" t="shared" si="64" ref="CI35:CI66">ROUND($BQ35*BS35,2)</f>
        <v>0</v>
      </c>
      <c r="CJ35" s="693">
        <f aca="true" t="shared" si="65" ref="CJ35:CJ66">ROUND($BR35*BT35,2)</f>
        <v>0</v>
      </c>
      <c r="CK35" s="693">
        <f aca="true" t="shared" si="66" ref="CK35:CK66">ROUND($BQ35*BU35,2)</f>
        <v>0</v>
      </c>
      <c r="CL35" s="693">
        <f aca="true" t="shared" si="67" ref="CL35:CL66">ROUND($BR35*BV35,2)</f>
        <v>0</v>
      </c>
      <c r="CM35" s="693">
        <f aca="true" t="shared" si="68" ref="CM35:CM66">ROUND($BQ35*BW35,2)</f>
        <v>0</v>
      </c>
      <c r="CN35" s="693">
        <f aca="true" t="shared" si="69" ref="CN35:CN66">ROUND($BR35*BX35,2)</f>
        <v>0</v>
      </c>
      <c r="CO35" s="693">
        <f aca="true" t="shared" si="70" ref="CO35:CO66">ROUND($BQ35*BY35,2)</f>
        <v>0</v>
      </c>
      <c r="CP35" s="693">
        <f aca="true" t="shared" si="71" ref="CP35:CP66">ROUND($BR35*BZ35,2)</f>
        <v>0</v>
      </c>
      <c r="CQ35" s="693">
        <f aca="true" t="shared" si="72" ref="CQ35:CQ66">ROUND($BQ35*CA35,2)</f>
        <v>0</v>
      </c>
      <c r="CR35" s="693">
        <f aca="true" t="shared" si="73" ref="CR35:CR66">ROUND($BR35*CB35,2)</f>
        <v>0</v>
      </c>
      <c r="CS35" s="693">
        <f aca="true" t="shared" si="74" ref="CS35:CS66">ROUND($BQ35*CC35,2)</f>
        <v>0</v>
      </c>
      <c r="CT35" s="693">
        <f aca="true" t="shared" si="75" ref="CT35:CT66">ROUND($BR35*CD35,2)</f>
        <v>0</v>
      </c>
      <c r="CU35" s="693">
        <f aca="true" t="shared" si="76" ref="CU35:CU66">ROUND($BQ35*CE35,2)</f>
        <v>0</v>
      </c>
      <c r="CV35" s="693">
        <f aca="true" t="shared" si="77" ref="CV35:CV66">ROUND($BR35*CF35,2)</f>
        <v>0</v>
      </c>
      <c r="CW35" s="693">
        <f aca="true" t="shared" si="78" ref="CW35:CW66">ROUND($BQ35*CG35,2)</f>
        <v>0</v>
      </c>
      <c r="CX35" s="693">
        <f aca="true" t="shared" si="79" ref="CX35:CX66">ROUND($BR35*CH35,2)</f>
        <v>0</v>
      </c>
    </row>
    <row r="36" spans="1:102" ht="12">
      <c r="A36" s="683">
        <f>Tiesioginės!F60</f>
        <v>0</v>
      </c>
      <c r="B36" s="684">
        <f>Tiesioginės!G60</f>
        <v>0</v>
      </c>
      <c r="C36" s="683">
        <f>Tiesioginės!K60</f>
        <v>0</v>
      </c>
      <c r="D36" s="698">
        <f>Tiesioginės!M60</f>
        <v>0</v>
      </c>
      <c r="E36" s="698">
        <f>Tiesioginės!N60</f>
        <v>0</v>
      </c>
      <c r="F36" s="698">
        <f>Tiesioginės!O60</f>
        <v>0</v>
      </c>
      <c r="G36" s="698">
        <f>Tiesioginės!P60</f>
        <v>0</v>
      </c>
      <c r="H36" s="698">
        <f>Tiesioginės!Q60</f>
        <v>0</v>
      </c>
      <c r="I36" s="698">
        <f>Tiesioginės!R60</f>
        <v>0</v>
      </c>
      <c r="J36" s="698">
        <f>Tiesioginės!S60</f>
        <v>0</v>
      </c>
      <c r="K36" s="698">
        <f>Tiesioginės!T60</f>
        <v>0</v>
      </c>
      <c r="L36" s="698">
        <f>Tiesioginės!U60</f>
        <v>0</v>
      </c>
      <c r="M36" s="698">
        <f>Tiesioginės!V60</f>
        <v>0</v>
      </c>
      <c r="N36" s="698">
        <f>Tiesioginės!W60</f>
        <v>0</v>
      </c>
      <c r="O36" s="698">
        <f>Tiesioginės!X60</f>
        <v>0</v>
      </c>
      <c r="P36" s="698">
        <f>Tiesioginės!Y60</f>
        <v>0</v>
      </c>
      <c r="Q36" s="698">
        <f>Tiesioginės!Z60</f>
        <v>0</v>
      </c>
      <c r="R36" s="684">
        <f>Tiesioginės!AA60</f>
        <v>0</v>
      </c>
      <c r="S36" s="683">
        <f t="shared" si="48"/>
        <v>0</v>
      </c>
      <c r="T36" s="698">
        <f t="shared" si="49"/>
        <v>0</v>
      </c>
      <c r="U36" s="698">
        <f t="shared" si="50"/>
        <v>0</v>
      </c>
      <c r="V36" s="698">
        <f t="shared" si="51"/>
        <v>0</v>
      </c>
      <c r="W36" s="698">
        <f t="shared" si="52"/>
        <v>0</v>
      </c>
      <c r="X36" s="698">
        <f t="shared" si="53"/>
        <v>0</v>
      </c>
      <c r="Y36" s="698">
        <f t="shared" si="54"/>
        <v>0</v>
      </c>
      <c r="Z36" s="698">
        <f t="shared" si="55"/>
        <v>0</v>
      </c>
      <c r="AA36" s="698">
        <f t="shared" si="56"/>
        <v>0</v>
      </c>
      <c r="AB36" s="698">
        <f t="shared" si="57"/>
        <v>0</v>
      </c>
      <c r="AC36" s="698">
        <f t="shared" si="58"/>
        <v>0</v>
      </c>
      <c r="AD36" s="698">
        <f t="shared" si="59"/>
        <v>0</v>
      </c>
      <c r="AE36" s="698">
        <f t="shared" si="60"/>
        <v>0</v>
      </c>
      <c r="AF36" s="698">
        <f t="shared" si="61"/>
        <v>0</v>
      </c>
      <c r="AG36" s="698">
        <f t="shared" si="62"/>
        <v>0</v>
      </c>
      <c r="AH36" s="684">
        <f t="shared" si="63"/>
        <v>0</v>
      </c>
      <c r="AI36" s="688">
        <f>Netiesioginės!F60</f>
        <v>0</v>
      </c>
      <c r="AJ36" s="689">
        <f>Netiesioginės!G60</f>
        <v>0</v>
      </c>
      <c r="AK36" s="688">
        <f>Netiesioginės!K60</f>
        <v>0</v>
      </c>
      <c r="AL36" s="699">
        <f>Netiesioginės!M60</f>
        <v>0</v>
      </c>
      <c r="AM36" s="699">
        <f>Netiesioginės!N60</f>
        <v>0</v>
      </c>
      <c r="AN36" s="699">
        <f>Netiesioginės!O60</f>
        <v>0</v>
      </c>
      <c r="AO36" s="699">
        <f>Netiesioginės!P60</f>
        <v>0</v>
      </c>
      <c r="AP36" s="699">
        <f>Netiesioginės!Q60</f>
        <v>0</v>
      </c>
      <c r="AQ36" s="699">
        <f>Netiesioginės!R60</f>
        <v>0</v>
      </c>
      <c r="AR36" s="699">
        <f>Netiesioginės!S60</f>
        <v>0</v>
      </c>
      <c r="AS36" s="699">
        <f>Netiesioginės!T60</f>
        <v>0</v>
      </c>
      <c r="AT36" s="699">
        <f>Netiesioginės!U60</f>
        <v>0</v>
      </c>
      <c r="AU36" s="699">
        <f>Netiesioginės!V60</f>
        <v>0</v>
      </c>
      <c r="AV36" s="699">
        <f>Netiesioginės!W60</f>
        <v>0</v>
      </c>
      <c r="AW36" s="699">
        <f>Netiesioginės!X60</f>
        <v>0</v>
      </c>
      <c r="AX36" s="699">
        <f>Netiesioginės!Y60</f>
        <v>0</v>
      </c>
      <c r="AY36" s="699">
        <f>Netiesioginės!Z60</f>
        <v>0</v>
      </c>
      <c r="AZ36" s="699">
        <f>Netiesioginės!AA60</f>
        <v>0</v>
      </c>
      <c r="BA36" s="688">
        <f t="shared" si="32"/>
        <v>0</v>
      </c>
      <c r="BB36" s="699">
        <f t="shared" si="33"/>
        <v>0</v>
      </c>
      <c r="BC36" s="699">
        <f t="shared" si="34"/>
        <v>0</v>
      </c>
      <c r="BD36" s="699">
        <f t="shared" si="35"/>
        <v>0</v>
      </c>
      <c r="BE36" s="699">
        <f t="shared" si="36"/>
        <v>0</v>
      </c>
      <c r="BF36" s="699">
        <f t="shared" si="37"/>
        <v>0</v>
      </c>
      <c r="BG36" s="699">
        <f t="shared" si="38"/>
        <v>0</v>
      </c>
      <c r="BH36" s="699">
        <f t="shared" si="39"/>
        <v>0</v>
      </c>
      <c r="BI36" s="699">
        <f t="shared" si="40"/>
        <v>0</v>
      </c>
      <c r="BJ36" s="699">
        <f t="shared" si="41"/>
        <v>0</v>
      </c>
      <c r="BK36" s="699">
        <f t="shared" si="42"/>
        <v>0</v>
      </c>
      <c r="BL36" s="699">
        <f t="shared" si="43"/>
        <v>0</v>
      </c>
      <c r="BM36" s="699">
        <f t="shared" si="44"/>
        <v>0</v>
      </c>
      <c r="BN36" s="699">
        <f t="shared" si="45"/>
        <v>0</v>
      </c>
      <c r="BO36" s="699">
        <f t="shared" si="46"/>
        <v>0</v>
      </c>
      <c r="BP36" s="689">
        <f t="shared" si="47"/>
        <v>0</v>
      </c>
      <c r="BQ36" s="693">
        <f>Įrengimai!F60</f>
        <v>0</v>
      </c>
      <c r="BR36" s="694">
        <f>Įrengimai!G60</f>
        <v>0</v>
      </c>
      <c r="BS36" s="697">
        <f>Įrengimai!K60</f>
        <v>0</v>
      </c>
      <c r="BT36" s="693">
        <f>Įrengimai!M60</f>
        <v>0</v>
      </c>
      <c r="BU36" s="693">
        <f>Įrengimai!N60</f>
        <v>0</v>
      </c>
      <c r="BV36" s="693">
        <f>Įrengimai!O60</f>
        <v>0</v>
      </c>
      <c r="BW36" s="693">
        <f>Įrengimai!P60</f>
        <v>0</v>
      </c>
      <c r="BX36" s="693">
        <f>Įrengimai!Q60</f>
        <v>0</v>
      </c>
      <c r="BY36" s="693">
        <f>Įrengimai!R60</f>
        <v>0</v>
      </c>
      <c r="BZ36" s="693">
        <f>Įrengimai!S60</f>
        <v>0</v>
      </c>
      <c r="CA36" s="693">
        <f>Įrengimai!T60</f>
        <v>0</v>
      </c>
      <c r="CB36" s="693">
        <f>Įrengimai!U60</f>
        <v>0</v>
      </c>
      <c r="CC36" s="693">
        <f>Įrengimai!V60</f>
        <v>0</v>
      </c>
      <c r="CD36" s="693">
        <f>Įrengimai!W60</f>
        <v>0</v>
      </c>
      <c r="CE36" s="693">
        <f>Įrengimai!X60</f>
        <v>0</v>
      </c>
      <c r="CF36" s="693">
        <f>Įrengimai!Y60</f>
        <v>0</v>
      </c>
      <c r="CG36" s="693">
        <f>Įrengimai!Z60</f>
        <v>0</v>
      </c>
      <c r="CH36" s="693">
        <f>Įrengimai!AA60</f>
        <v>0</v>
      </c>
      <c r="CI36" s="697">
        <f t="shared" si="64"/>
        <v>0</v>
      </c>
      <c r="CJ36" s="693">
        <f t="shared" si="65"/>
        <v>0</v>
      </c>
      <c r="CK36" s="693">
        <f t="shared" si="66"/>
        <v>0</v>
      </c>
      <c r="CL36" s="693">
        <f t="shared" si="67"/>
        <v>0</v>
      </c>
      <c r="CM36" s="693">
        <f t="shared" si="68"/>
        <v>0</v>
      </c>
      <c r="CN36" s="693">
        <f t="shared" si="69"/>
        <v>0</v>
      </c>
      <c r="CO36" s="693">
        <f t="shared" si="70"/>
        <v>0</v>
      </c>
      <c r="CP36" s="693">
        <f t="shared" si="71"/>
        <v>0</v>
      </c>
      <c r="CQ36" s="693">
        <f t="shared" si="72"/>
        <v>0</v>
      </c>
      <c r="CR36" s="693">
        <f t="shared" si="73"/>
        <v>0</v>
      </c>
      <c r="CS36" s="693">
        <f t="shared" si="74"/>
        <v>0</v>
      </c>
      <c r="CT36" s="693">
        <f t="shared" si="75"/>
        <v>0</v>
      </c>
      <c r="CU36" s="693">
        <f t="shared" si="76"/>
        <v>0</v>
      </c>
      <c r="CV36" s="693">
        <f t="shared" si="77"/>
        <v>0</v>
      </c>
      <c r="CW36" s="693">
        <f t="shared" si="78"/>
        <v>0</v>
      </c>
      <c r="CX36" s="693">
        <f t="shared" si="79"/>
        <v>0</v>
      </c>
    </row>
    <row r="37" spans="1:102" ht="12">
      <c r="A37" s="683">
        <f>Tiesioginės!F61</f>
        <v>0</v>
      </c>
      <c r="B37" s="684">
        <f>Tiesioginės!G61</f>
        <v>0</v>
      </c>
      <c r="C37" s="683">
        <f>Tiesioginės!K61</f>
        <v>0</v>
      </c>
      <c r="D37" s="698">
        <f>Tiesioginės!M61</f>
        <v>0</v>
      </c>
      <c r="E37" s="698">
        <f>Tiesioginės!N61</f>
        <v>0</v>
      </c>
      <c r="F37" s="698">
        <f>Tiesioginės!O61</f>
        <v>0</v>
      </c>
      <c r="G37" s="698">
        <f>Tiesioginės!P61</f>
        <v>0</v>
      </c>
      <c r="H37" s="698">
        <f>Tiesioginės!Q61</f>
        <v>0</v>
      </c>
      <c r="I37" s="698">
        <f>Tiesioginės!R61</f>
        <v>0</v>
      </c>
      <c r="J37" s="698">
        <f>Tiesioginės!S61</f>
        <v>0</v>
      </c>
      <c r="K37" s="698">
        <f>Tiesioginės!T61</f>
        <v>0</v>
      </c>
      <c r="L37" s="698">
        <f>Tiesioginės!U61</f>
        <v>0</v>
      </c>
      <c r="M37" s="698">
        <f>Tiesioginės!V61</f>
        <v>0</v>
      </c>
      <c r="N37" s="698">
        <f>Tiesioginės!W61</f>
        <v>0</v>
      </c>
      <c r="O37" s="698">
        <f>Tiesioginės!X61</f>
        <v>0</v>
      </c>
      <c r="P37" s="698">
        <f>Tiesioginės!Y61</f>
        <v>0</v>
      </c>
      <c r="Q37" s="698">
        <f>Tiesioginės!Z61</f>
        <v>0</v>
      </c>
      <c r="R37" s="684">
        <f>Tiesioginės!AA61</f>
        <v>0</v>
      </c>
      <c r="S37" s="683">
        <f t="shared" si="48"/>
        <v>0</v>
      </c>
      <c r="T37" s="698">
        <f t="shared" si="49"/>
        <v>0</v>
      </c>
      <c r="U37" s="698">
        <f t="shared" si="50"/>
        <v>0</v>
      </c>
      <c r="V37" s="698">
        <f t="shared" si="51"/>
        <v>0</v>
      </c>
      <c r="W37" s="698">
        <f t="shared" si="52"/>
        <v>0</v>
      </c>
      <c r="X37" s="698">
        <f t="shared" si="53"/>
        <v>0</v>
      </c>
      <c r="Y37" s="698">
        <f t="shared" si="54"/>
        <v>0</v>
      </c>
      <c r="Z37" s="698">
        <f t="shared" si="55"/>
        <v>0</v>
      </c>
      <c r="AA37" s="698">
        <f t="shared" si="56"/>
        <v>0</v>
      </c>
      <c r="AB37" s="698">
        <f t="shared" si="57"/>
        <v>0</v>
      </c>
      <c r="AC37" s="698">
        <f t="shared" si="58"/>
        <v>0</v>
      </c>
      <c r="AD37" s="698">
        <f t="shared" si="59"/>
        <v>0</v>
      </c>
      <c r="AE37" s="698">
        <f t="shared" si="60"/>
        <v>0</v>
      </c>
      <c r="AF37" s="698">
        <f t="shared" si="61"/>
        <v>0</v>
      </c>
      <c r="AG37" s="698">
        <f t="shared" si="62"/>
        <v>0</v>
      </c>
      <c r="AH37" s="684">
        <f t="shared" si="63"/>
        <v>0</v>
      </c>
      <c r="AI37" s="688">
        <f>Netiesioginės!F61</f>
        <v>0</v>
      </c>
      <c r="AJ37" s="689">
        <f>Netiesioginės!G61</f>
        <v>0</v>
      </c>
      <c r="AK37" s="688">
        <f>Netiesioginės!K61</f>
        <v>0</v>
      </c>
      <c r="AL37" s="699">
        <f>Netiesioginės!M61</f>
        <v>0</v>
      </c>
      <c r="AM37" s="699">
        <f>Netiesioginės!N61</f>
        <v>0</v>
      </c>
      <c r="AN37" s="699">
        <f>Netiesioginės!O61</f>
        <v>0</v>
      </c>
      <c r="AO37" s="699">
        <f>Netiesioginės!P61</f>
        <v>0</v>
      </c>
      <c r="AP37" s="699">
        <f>Netiesioginės!Q61</f>
        <v>0</v>
      </c>
      <c r="AQ37" s="699">
        <f>Netiesioginės!R61</f>
        <v>0</v>
      </c>
      <c r="AR37" s="699">
        <f>Netiesioginės!S61</f>
        <v>0</v>
      </c>
      <c r="AS37" s="699">
        <f>Netiesioginės!T61</f>
        <v>0</v>
      </c>
      <c r="AT37" s="699">
        <f>Netiesioginės!U61</f>
        <v>0</v>
      </c>
      <c r="AU37" s="699">
        <f>Netiesioginės!V61</f>
        <v>0</v>
      </c>
      <c r="AV37" s="699">
        <f>Netiesioginės!W61</f>
        <v>0</v>
      </c>
      <c r="AW37" s="699">
        <f>Netiesioginės!X61</f>
        <v>0</v>
      </c>
      <c r="AX37" s="699">
        <f>Netiesioginės!Y61</f>
        <v>0</v>
      </c>
      <c r="AY37" s="699">
        <f>Netiesioginės!Z61</f>
        <v>0</v>
      </c>
      <c r="AZ37" s="699">
        <f>Netiesioginės!AA61</f>
        <v>0</v>
      </c>
      <c r="BA37" s="688">
        <f t="shared" si="32"/>
        <v>0</v>
      </c>
      <c r="BB37" s="699">
        <f t="shared" si="33"/>
        <v>0</v>
      </c>
      <c r="BC37" s="699">
        <f t="shared" si="34"/>
        <v>0</v>
      </c>
      <c r="BD37" s="699">
        <f t="shared" si="35"/>
        <v>0</v>
      </c>
      <c r="BE37" s="699">
        <f t="shared" si="36"/>
        <v>0</v>
      </c>
      <c r="BF37" s="699">
        <f t="shared" si="37"/>
        <v>0</v>
      </c>
      <c r="BG37" s="699">
        <f t="shared" si="38"/>
        <v>0</v>
      </c>
      <c r="BH37" s="699">
        <f t="shared" si="39"/>
        <v>0</v>
      </c>
      <c r="BI37" s="699">
        <f t="shared" si="40"/>
        <v>0</v>
      </c>
      <c r="BJ37" s="699">
        <f t="shared" si="41"/>
        <v>0</v>
      </c>
      <c r="BK37" s="699">
        <f t="shared" si="42"/>
        <v>0</v>
      </c>
      <c r="BL37" s="699">
        <f t="shared" si="43"/>
        <v>0</v>
      </c>
      <c r="BM37" s="699">
        <f t="shared" si="44"/>
        <v>0</v>
      </c>
      <c r="BN37" s="699">
        <f t="shared" si="45"/>
        <v>0</v>
      </c>
      <c r="BO37" s="699">
        <f t="shared" si="46"/>
        <v>0</v>
      </c>
      <c r="BP37" s="689">
        <f t="shared" si="47"/>
        <v>0</v>
      </c>
      <c r="BQ37" s="693">
        <f>Įrengimai!F61</f>
        <v>0</v>
      </c>
      <c r="BR37" s="694">
        <f>Įrengimai!G61</f>
        <v>0</v>
      </c>
      <c r="BS37" s="697">
        <f>Įrengimai!K61</f>
        <v>0</v>
      </c>
      <c r="BT37" s="693">
        <f>Įrengimai!M61</f>
        <v>0</v>
      </c>
      <c r="BU37" s="693">
        <f>Įrengimai!N61</f>
        <v>0</v>
      </c>
      <c r="BV37" s="693">
        <f>Įrengimai!O61</f>
        <v>0</v>
      </c>
      <c r="BW37" s="693">
        <f>Įrengimai!P61</f>
        <v>0</v>
      </c>
      <c r="BX37" s="693">
        <f>Įrengimai!Q61</f>
        <v>0</v>
      </c>
      <c r="BY37" s="693">
        <f>Įrengimai!R61</f>
        <v>0</v>
      </c>
      <c r="BZ37" s="693">
        <f>Įrengimai!S61</f>
        <v>0</v>
      </c>
      <c r="CA37" s="693">
        <f>Įrengimai!T61</f>
        <v>0</v>
      </c>
      <c r="CB37" s="693">
        <f>Įrengimai!U61</f>
        <v>0</v>
      </c>
      <c r="CC37" s="693">
        <f>Įrengimai!V61</f>
        <v>0</v>
      </c>
      <c r="CD37" s="693">
        <f>Įrengimai!W61</f>
        <v>0</v>
      </c>
      <c r="CE37" s="693">
        <f>Įrengimai!X61</f>
        <v>0</v>
      </c>
      <c r="CF37" s="693">
        <f>Įrengimai!Y61</f>
        <v>0</v>
      </c>
      <c r="CG37" s="693">
        <f>Įrengimai!Z61</f>
        <v>0</v>
      </c>
      <c r="CH37" s="693">
        <f>Įrengimai!AA61</f>
        <v>0</v>
      </c>
      <c r="CI37" s="697">
        <f t="shared" si="64"/>
        <v>0</v>
      </c>
      <c r="CJ37" s="693">
        <f t="shared" si="65"/>
        <v>0</v>
      </c>
      <c r="CK37" s="693">
        <f t="shared" si="66"/>
        <v>0</v>
      </c>
      <c r="CL37" s="693">
        <f t="shared" si="67"/>
        <v>0</v>
      </c>
      <c r="CM37" s="693">
        <f t="shared" si="68"/>
        <v>0</v>
      </c>
      <c r="CN37" s="693">
        <f t="shared" si="69"/>
        <v>0</v>
      </c>
      <c r="CO37" s="693">
        <f t="shared" si="70"/>
        <v>0</v>
      </c>
      <c r="CP37" s="693">
        <f t="shared" si="71"/>
        <v>0</v>
      </c>
      <c r="CQ37" s="693">
        <f t="shared" si="72"/>
        <v>0</v>
      </c>
      <c r="CR37" s="693">
        <f t="shared" si="73"/>
        <v>0</v>
      </c>
      <c r="CS37" s="693">
        <f t="shared" si="74"/>
        <v>0</v>
      </c>
      <c r="CT37" s="693">
        <f t="shared" si="75"/>
        <v>0</v>
      </c>
      <c r="CU37" s="693">
        <f t="shared" si="76"/>
        <v>0</v>
      </c>
      <c r="CV37" s="693">
        <f t="shared" si="77"/>
        <v>0</v>
      </c>
      <c r="CW37" s="693">
        <f t="shared" si="78"/>
        <v>0</v>
      </c>
      <c r="CX37" s="693">
        <f t="shared" si="79"/>
        <v>0</v>
      </c>
    </row>
    <row r="38" spans="1:102" ht="12">
      <c r="A38" s="683">
        <f>Tiesioginės!F62</f>
        <v>0</v>
      </c>
      <c r="B38" s="684">
        <f>Tiesioginės!G62</f>
        <v>0</v>
      </c>
      <c r="C38" s="683">
        <f>Tiesioginės!K62</f>
        <v>0</v>
      </c>
      <c r="D38" s="698">
        <f>Tiesioginės!M62</f>
        <v>0</v>
      </c>
      <c r="E38" s="698">
        <f>Tiesioginės!N62</f>
        <v>0</v>
      </c>
      <c r="F38" s="698">
        <f>Tiesioginės!O62</f>
        <v>0</v>
      </c>
      <c r="G38" s="698">
        <f>Tiesioginės!P62</f>
        <v>0</v>
      </c>
      <c r="H38" s="698">
        <f>Tiesioginės!Q62</f>
        <v>0</v>
      </c>
      <c r="I38" s="698">
        <f>Tiesioginės!R62</f>
        <v>0</v>
      </c>
      <c r="J38" s="698">
        <f>Tiesioginės!S62</f>
        <v>0</v>
      </c>
      <c r="K38" s="698">
        <f>Tiesioginės!T62</f>
        <v>0</v>
      </c>
      <c r="L38" s="698">
        <f>Tiesioginės!U62</f>
        <v>0</v>
      </c>
      <c r="M38" s="698">
        <f>Tiesioginės!V62</f>
        <v>0</v>
      </c>
      <c r="N38" s="698">
        <f>Tiesioginės!W62</f>
        <v>0</v>
      </c>
      <c r="O38" s="698">
        <f>Tiesioginės!X62</f>
        <v>0</v>
      </c>
      <c r="P38" s="698">
        <f>Tiesioginės!Y62</f>
        <v>0</v>
      </c>
      <c r="Q38" s="698">
        <f>Tiesioginės!Z62</f>
        <v>0</v>
      </c>
      <c r="R38" s="684">
        <f>Tiesioginės!AA62</f>
        <v>0</v>
      </c>
      <c r="S38" s="683">
        <f t="shared" si="48"/>
        <v>0</v>
      </c>
      <c r="T38" s="698">
        <f t="shared" si="49"/>
        <v>0</v>
      </c>
      <c r="U38" s="698">
        <f t="shared" si="50"/>
        <v>0</v>
      </c>
      <c r="V38" s="698">
        <f t="shared" si="51"/>
        <v>0</v>
      </c>
      <c r="W38" s="698">
        <f t="shared" si="52"/>
        <v>0</v>
      </c>
      <c r="X38" s="698">
        <f t="shared" si="53"/>
        <v>0</v>
      </c>
      <c r="Y38" s="698">
        <f t="shared" si="54"/>
        <v>0</v>
      </c>
      <c r="Z38" s="698">
        <f t="shared" si="55"/>
        <v>0</v>
      </c>
      <c r="AA38" s="698">
        <f t="shared" si="56"/>
        <v>0</v>
      </c>
      <c r="AB38" s="698">
        <f t="shared" si="57"/>
        <v>0</v>
      </c>
      <c r="AC38" s="698">
        <f t="shared" si="58"/>
        <v>0</v>
      </c>
      <c r="AD38" s="698">
        <f t="shared" si="59"/>
        <v>0</v>
      </c>
      <c r="AE38" s="698">
        <f t="shared" si="60"/>
        <v>0</v>
      </c>
      <c r="AF38" s="698">
        <f t="shared" si="61"/>
        <v>0</v>
      </c>
      <c r="AG38" s="698">
        <f t="shared" si="62"/>
        <v>0</v>
      </c>
      <c r="AH38" s="684">
        <f t="shared" si="63"/>
        <v>0</v>
      </c>
      <c r="AI38" s="688">
        <f>Netiesioginės!F62</f>
        <v>0</v>
      </c>
      <c r="AJ38" s="689">
        <f>Netiesioginės!G62</f>
        <v>0</v>
      </c>
      <c r="AK38" s="688">
        <f>Netiesioginės!K62</f>
        <v>0</v>
      </c>
      <c r="AL38" s="699">
        <f>Netiesioginės!M62</f>
        <v>0</v>
      </c>
      <c r="AM38" s="699">
        <f>Netiesioginės!N62</f>
        <v>0</v>
      </c>
      <c r="AN38" s="699">
        <f>Netiesioginės!O62</f>
        <v>0</v>
      </c>
      <c r="AO38" s="699">
        <f>Netiesioginės!P62</f>
        <v>0</v>
      </c>
      <c r="AP38" s="699">
        <f>Netiesioginės!Q62</f>
        <v>0</v>
      </c>
      <c r="AQ38" s="699">
        <f>Netiesioginės!R62</f>
        <v>0</v>
      </c>
      <c r="AR38" s="699">
        <f>Netiesioginės!S62</f>
        <v>0</v>
      </c>
      <c r="AS38" s="699">
        <f>Netiesioginės!T62</f>
        <v>0</v>
      </c>
      <c r="AT38" s="699">
        <f>Netiesioginės!U62</f>
        <v>0</v>
      </c>
      <c r="AU38" s="699">
        <f>Netiesioginės!V62</f>
        <v>0</v>
      </c>
      <c r="AV38" s="699">
        <f>Netiesioginės!W62</f>
        <v>0</v>
      </c>
      <c r="AW38" s="699">
        <f>Netiesioginės!X62</f>
        <v>0</v>
      </c>
      <c r="AX38" s="699">
        <f>Netiesioginės!Y62</f>
        <v>0</v>
      </c>
      <c r="AY38" s="699">
        <f>Netiesioginės!Z62</f>
        <v>0</v>
      </c>
      <c r="AZ38" s="699">
        <f>Netiesioginės!AA62</f>
        <v>0</v>
      </c>
      <c r="BA38" s="688">
        <f t="shared" si="32"/>
        <v>0</v>
      </c>
      <c r="BB38" s="699">
        <f t="shared" si="33"/>
        <v>0</v>
      </c>
      <c r="BC38" s="699">
        <f t="shared" si="34"/>
        <v>0</v>
      </c>
      <c r="BD38" s="699">
        <f t="shared" si="35"/>
        <v>0</v>
      </c>
      <c r="BE38" s="699">
        <f t="shared" si="36"/>
        <v>0</v>
      </c>
      <c r="BF38" s="699">
        <f t="shared" si="37"/>
        <v>0</v>
      </c>
      <c r="BG38" s="699">
        <f t="shared" si="38"/>
        <v>0</v>
      </c>
      <c r="BH38" s="699">
        <f t="shared" si="39"/>
        <v>0</v>
      </c>
      <c r="BI38" s="699">
        <f t="shared" si="40"/>
        <v>0</v>
      </c>
      <c r="BJ38" s="699">
        <f t="shared" si="41"/>
        <v>0</v>
      </c>
      <c r="BK38" s="699">
        <f t="shared" si="42"/>
        <v>0</v>
      </c>
      <c r="BL38" s="699">
        <f t="shared" si="43"/>
        <v>0</v>
      </c>
      <c r="BM38" s="699">
        <f t="shared" si="44"/>
        <v>0</v>
      </c>
      <c r="BN38" s="699">
        <f t="shared" si="45"/>
        <v>0</v>
      </c>
      <c r="BO38" s="699">
        <f t="shared" si="46"/>
        <v>0</v>
      </c>
      <c r="BP38" s="689">
        <f t="shared" si="47"/>
        <v>0</v>
      </c>
      <c r="BQ38" s="693">
        <f>Įrengimai!F62</f>
        <v>0</v>
      </c>
      <c r="BR38" s="694">
        <f>Įrengimai!G62</f>
        <v>0</v>
      </c>
      <c r="BS38" s="697">
        <f>Įrengimai!K62</f>
        <v>0</v>
      </c>
      <c r="BT38" s="693">
        <f>Įrengimai!M62</f>
        <v>0</v>
      </c>
      <c r="BU38" s="693">
        <f>Įrengimai!N62</f>
        <v>0</v>
      </c>
      <c r="BV38" s="693">
        <f>Įrengimai!O62</f>
        <v>0</v>
      </c>
      <c r="BW38" s="693">
        <f>Įrengimai!P62</f>
        <v>0</v>
      </c>
      <c r="BX38" s="693">
        <f>Įrengimai!Q62</f>
        <v>0</v>
      </c>
      <c r="BY38" s="693">
        <f>Įrengimai!R62</f>
        <v>0</v>
      </c>
      <c r="BZ38" s="693">
        <f>Įrengimai!S62</f>
        <v>0</v>
      </c>
      <c r="CA38" s="693">
        <f>Įrengimai!T62</f>
        <v>0</v>
      </c>
      <c r="CB38" s="693">
        <f>Įrengimai!U62</f>
        <v>0</v>
      </c>
      <c r="CC38" s="693">
        <f>Įrengimai!V62</f>
        <v>0</v>
      </c>
      <c r="CD38" s="693">
        <f>Įrengimai!W62</f>
        <v>0</v>
      </c>
      <c r="CE38" s="693">
        <f>Įrengimai!X62</f>
        <v>0</v>
      </c>
      <c r="CF38" s="693">
        <f>Įrengimai!Y62</f>
        <v>0</v>
      </c>
      <c r="CG38" s="693">
        <f>Įrengimai!Z62</f>
        <v>0</v>
      </c>
      <c r="CH38" s="693">
        <f>Įrengimai!AA62</f>
        <v>0</v>
      </c>
      <c r="CI38" s="697">
        <f t="shared" si="64"/>
        <v>0</v>
      </c>
      <c r="CJ38" s="693">
        <f t="shared" si="65"/>
        <v>0</v>
      </c>
      <c r="CK38" s="693">
        <f t="shared" si="66"/>
        <v>0</v>
      </c>
      <c r="CL38" s="693">
        <f t="shared" si="67"/>
        <v>0</v>
      </c>
      <c r="CM38" s="693">
        <f t="shared" si="68"/>
        <v>0</v>
      </c>
      <c r="CN38" s="693">
        <f t="shared" si="69"/>
        <v>0</v>
      </c>
      <c r="CO38" s="693">
        <f t="shared" si="70"/>
        <v>0</v>
      </c>
      <c r="CP38" s="693">
        <f t="shared" si="71"/>
        <v>0</v>
      </c>
      <c r="CQ38" s="693">
        <f t="shared" si="72"/>
        <v>0</v>
      </c>
      <c r="CR38" s="693">
        <f t="shared" si="73"/>
        <v>0</v>
      </c>
      <c r="CS38" s="693">
        <f t="shared" si="74"/>
        <v>0</v>
      </c>
      <c r="CT38" s="693">
        <f t="shared" si="75"/>
        <v>0</v>
      </c>
      <c r="CU38" s="693">
        <f t="shared" si="76"/>
        <v>0</v>
      </c>
      <c r="CV38" s="693">
        <f t="shared" si="77"/>
        <v>0</v>
      </c>
      <c r="CW38" s="693">
        <f t="shared" si="78"/>
        <v>0</v>
      </c>
      <c r="CX38" s="693">
        <f t="shared" si="79"/>
        <v>0</v>
      </c>
    </row>
    <row r="39" spans="1:102" ht="12">
      <c r="A39" s="683">
        <f>Tiesioginės!F63</f>
        <v>0</v>
      </c>
      <c r="B39" s="684">
        <f>Tiesioginės!G63</f>
        <v>0</v>
      </c>
      <c r="C39" s="683">
        <f>Tiesioginės!K63</f>
        <v>0</v>
      </c>
      <c r="D39" s="698">
        <f>Tiesioginės!M63</f>
        <v>0</v>
      </c>
      <c r="E39" s="698">
        <f>Tiesioginės!N63</f>
        <v>0</v>
      </c>
      <c r="F39" s="698">
        <f>Tiesioginės!O63</f>
        <v>0</v>
      </c>
      <c r="G39" s="698">
        <f>Tiesioginės!P63</f>
        <v>0</v>
      </c>
      <c r="H39" s="698">
        <f>Tiesioginės!Q63</f>
        <v>0</v>
      </c>
      <c r="I39" s="698">
        <f>Tiesioginės!R63</f>
        <v>0</v>
      </c>
      <c r="J39" s="698">
        <f>Tiesioginės!S63</f>
        <v>0</v>
      </c>
      <c r="K39" s="698">
        <f>Tiesioginės!T63</f>
        <v>0</v>
      </c>
      <c r="L39" s="698">
        <f>Tiesioginės!U63</f>
        <v>0</v>
      </c>
      <c r="M39" s="698">
        <f>Tiesioginės!V63</f>
        <v>0</v>
      </c>
      <c r="N39" s="698">
        <f>Tiesioginės!W63</f>
        <v>0</v>
      </c>
      <c r="O39" s="698">
        <f>Tiesioginės!X63</f>
        <v>0</v>
      </c>
      <c r="P39" s="698">
        <f>Tiesioginės!Y63</f>
        <v>0</v>
      </c>
      <c r="Q39" s="698">
        <f>Tiesioginės!Z63</f>
        <v>0</v>
      </c>
      <c r="R39" s="684">
        <f>Tiesioginės!AA63</f>
        <v>0</v>
      </c>
      <c r="S39" s="683">
        <f t="shared" si="48"/>
        <v>0</v>
      </c>
      <c r="T39" s="698">
        <f t="shared" si="49"/>
        <v>0</v>
      </c>
      <c r="U39" s="698">
        <f t="shared" si="50"/>
        <v>0</v>
      </c>
      <c r="V39" s="698">
        <f t="shared" si="51"/>
        <v>0</v>
      </c>
      <c r="W39" s="698">
        <f t="shared" si="52"/>
        <v>0</v>
      </c>
      <c r="X39" s="698">
        <f t="shared" si="53"/>
        <v>0</v>
      </c>
      <c r="Y39" s="698">
        <f t="shared" si="54"/>
        <v>0</v>
      </c>
      <c r="Z39" s="698">
        <f t="shared" si="55"/>
        <v>0</v>
      </c>
      <c r="AA39" s="698">
        <f t="shared" si="56"/>
        <v>0</v>
      </c>
      <c r="AB39" s="698">
        <f t="shared" si="57"/>
        <v>0</v>
      </c>
      <c r="AC39" s="698">
        <f t="shared" si="58"/>
        <v>0</v>
      </c>
      <c r="AD39" s="698">
        <f t="shared" si="59"/>
        <v>0</v>
      </c>
      <c r="AE39" s="698">
        <f t="shared" si="60"/>
        <v>0</v>
      </c>
      <c r="AF39" s="698">
        <f t="shared" si="61"/>
        <v>0</v>
      </c>
      <c r="AG39" s="698">
        <f t="shared" si="62"/>
        <v>0</v>
      </c>
      <c r="AH39" s="684">
        <f t="shared" si="63"/>
        <v>0</v>
      </c>
      <c r="AI39" s="688">
        <f>Netiesioginės!F63</f>
        <v>0</v>
      </c>
      <c r="AJ39" s="689">
        <f>Netiesioginės!G63</f>
        <v>0</v>
      </c>
      <c r="AK39" s="688">
        <f>Netiesioginės!K63</f>
        <v>0</v>
      </c>
      <c r="AL39" s="699">
        <f>Netiesioginės!M63</f>
        <v>0</v>
      </c>
      <c r="AM39" s="699">
        <f>Netiesioginės!N63</f>
        <v>0</v>
      </c>
      <c r="AN39" s="699">
        <f>Netiesioginės!O63</f>
        <v>0</v>
      </c>
      <c r="AO39" s="699">
        <f>Netiesioginės!P63</f>
        <v>0</v>
      </c>
      <c r="AP39" s="699">
        <f>Netiesioginės!Q63</f>
        <v>0</v>
      </c>
      <c r="AQ39" s="699">
        <f>Netiesioginės!R63</f>
        <v>0</v>
      </c>
      <c r="AR39" s="699">
        <f>Netiesioginės!S63</f>
        <v>0</v>
      </c>
      <c r="AS39" s="699">
        <f>Netiesioginės!T63</f>
        <v>0</v>
      </c>
      <c r="AT39" s="699">
        <f>Netiesioginės!U63</f>
        <v>0</v>
      </c>
      <c r="AU39" s="699">
        <f>Netiesioginės!V63</f>
        <v>0</v>
      </c>
      <c r="AV39" s="699">
        <f>Netiesioginės!W63</f>
        <v>0</v>
      </c>
      <c r="AW39" s="699">
        <f>Netiesioginės!X63</f>
        <v>0</v>
      </c>
      <c r="AX39" s="699">
        <f>Netiesioginės!Y63</f>
        <v>0</v>
      </c>
      <c r="AY39" s="699">
        <f>Netiesioginės!Z63</f>
        <v>0</v>
      </c>
      <c r="AZ39" s="699">
        <f>Netiesioginės!AA63</f>
        <v>0</v>
      </c>
      <c r="BA39" s="688">
        <f t="shared" si="32"/>
        <v>0</v>
      </c>
      <c r="BB39" s="699">
        <f t="shared" si="33"/>
        <v>0</v>
      </c>
      <c r="BC39" s="699">
        <f t="shared" si="34"/>
        <v>0</v>
      </c>
      <c r="BD39" s="699">
        <f t="shared" si="35"/>
        <v>0</v>
      </c>
      <c r="BE39" s="699">
        <f t="shared" si="36"/>
        <v>0</v>
      </c>
      <c r="BF39" s="699">
        <f t="shared" si="37"/>
        <v>0</v>
      </c>
      <c r="BG39" s="699">
        <f t="shared" si="38"/>
        <v>0</v>
      </c>
      <c r="BH39" s="699">
        <f t="shared" si="39"/>
        <v>0</v>
      </c>
      <c r="BI39" s="699">
        <f t="shared" si="40"/>
        <v>0</v>
      </c>
      <c r="BJ39" s="699">
        <f t="shared" si="41"/>
        <v>0</v>
      </c>
      <c r="BK39" s="699">
        <f t="shared" si="42"/>
        <v>0</v>
      </c>
      <c r="BL39" s="699">
        <f t="shared" si="43"/>
        <v>0</v>
      </c>
      <c r="BM39" s="699">
        <f t="shared" si="44"/>
        <v>0</v>
      </c>
      <c r="BN39" s="699">
        <f t="shared" si="45"/>
        <v>0</v>
      </c>
      <c r="BO39" s="699">
        <f t="shared" si="46"/>
        <v>0</v>
      </c>
      <c r="BP39" s="689">
        <f t="shared" si="47"/>
        <v>0</v>
      </c>
      <c r="BQ39" s="693">
        <f>Įrengimai!F63</f>
        <v>0</v>
      </c>
      <c r="BR39" s="694">
        <f>Įrengimai!G63</f>
        <v>0</v>
      </c>
      <c r="BS39" s="697">
        <f>Įrengimai!K63</f>
        <v>0</v>
      </c>
      <c r="BT39" s="693">
        <f>Įrengimai!M63</f>
        <v>0</v>
      </c>
      <c r="BU39" s="693">
        <f>Įrengimai!N63</f>
        <v>0</v>
      </c>
      <c r="BV39" s="693">
        <f>Įrengimai!O63</f>
        <v>0</v>
      </c>
      <c r="BW39" s="693">
        <f>Įrengimai!P63</f>
        <v>0</v>
      </c>
      <c r="BX39" s="693">
        <f>Įrengimai!Q63</f>
        <v>0</v>
      </c>
      <c r="BY39" s="693">
        <f>Įrengimai!R63</f>
        <v>0</v>
      </c>
      <c r="BZ39" s="693">
        <f>Įrengimai!S63</f>
        <v>0</v>
      </c>
      <c r="CA39" s="693">
        <f>Įrengimai!T63</f>
        <v>0</v>
      </c>
      <c r="CB39" s="693">
        <f>Įrengimai!U63</f>
        <v>0</v>
      </c>
      <c r="CC39" s="693">
        <f>Įrengimai!V63</f>
        <v>0</v>
      </c>
      <c r="CD39" s="693">
        <f>Įrengimai!W63</f>
        <v>0</v>
      </c>
      <c r="CE39" s="693">
        <f>Įrengimai!X63</f>
        <v>0</v>
      </c>
      <c r="CF39" s="693">
        <f>Įrengimai!Y63</f>
        <v>0</v>
      </c>
      <c r="CG39" s="693">
        <f>Įrengimai!Z63</f>
        <v>0</v>
      </c>
      <c r="CH39" s="693">
        <f>Įrengimai!AA63</f>
        <v>0</v>
      </c>
      <c r="CI39" s="697">
        <f t="shared" si="64"/>
        <v>0</v>
      </c>
      <c r="CJ39" s="693">
        <f t="shared" si="65"/>
        <v>0</v>
      </c>
      <c r="CK39" s="693">
        <f t="shared" si="66"/>
        <v>0</v>
      </c>
      <c r="CL39" s="693">
        <f t="shared" si="67"/>
        <v>0</v>
      </c>
      <c r="CM39" s="693">
        <f t="shared" si="68"/>
        <v>0</v>
      </c>
      <c r="CN39" s="693">
        <f t="shared" si="69"/>
        <v>0</v>
      </c>
      <c r="CO39" s="693">
        <f t="shared" si="70"/>
        <v>0</v>
      </c>
      <c r="CP39" s="693">
        <f t="shared" si="71"/>
        <v>0</v>
      </c>
      <c r="CQ39" s="693">
        <f t="shared" si="72"/>
        <v>0</v>
      </c>
      <c r="CR39" s="693">
        <f t="shared" si="73"/>
        <v>0</v>
      </c>
      <c r="CS39" s="693">
        <f t="shared" si="74"/>
        <v>0</v>
      </c>
      <c r="CT39" s="693">
        <f t="shared" si="75"/>
        <v>0</v>
      </c>
      <c r="CU39" s="693">
        <f t="shared" si="76"/>
        <v>0</v>
      </c>
      <c r="CV39" s="693">
        <f t="shared" si="77"/>
        <v>0</v>
      </c>
      <c r="CW39" s="693">
        <f t="shared" si="78"/>
        <v>0</v>
      </c>
      <c r="CX39" s="693">
        <f t="shared" si="79"/>
        <v>0</v>
      </c>
    </row>
    <row r="40" spans="1:102" ht="12">
      <c r="A40" s="683">
        <f>Tiesioginės!F64</f>
        <v>0</v>
      </c>
      <c r="B40" s="684">
        <f>Tiesioginės!G64</f>
        <v>0</v>
      </c>
      <c r="C40" s="683">
        <f>Tiesioginės!K64</f>
        <v>0</v>
      </c>
      <c r="D40" s="698">
        <f>Tiesioginės!M64</f>
        <v>0</v>
      </c>
      <c r="E40" s="698">
        <f>Tiesioginės!N64</f>
        <v>0</v>
      </c>
      <c r="F40" s="698">
        <f>Tiesioginės!O64</f>
        <v>0</v>
      </c>
      <c r="G40" s="698">
        <f>Tiesioginės!P64</f>
        <v>0</v>
      </c>
      <c r="H40" s="698">
        <f>Tiesioginės!Q64</f>
        <v>0</v>
      </c>
      <c r="I40" s="698">
        <f>Tiesioginės!R64</f>
        <v>0</v>
      </c>
      <c r="J40" s="698">
        <f>Tiesioginės!S64</f>
        <v>0</v>
      </c>
      <c r="K40" s="698">
        <f>Tiesioginės!T64</f>
        <v>0</v>
      </c>
      <c r="L40" s="698">
        <f>Tiesioginės!U64</f>
        <v>0</v>
      </c>
      <c r="M40" s="698">
        <f>Tiesioginės!V64</f>
        <v>0</v>
      </c>
      <c r="N40" s="698">
        <f>Tiesioginės!W64</f>
        <v>0</v>
      </c>
      <c r="O40" s="698">
        <f>Tiesioginės!X64</f>
        <v>0</v>
      </c>
      <c r="P40" s="698">
        <f>Tiesioginės!Y64</f>
        <v>0</v>
      </c>
      <c r="Q40" s="698">
        <f>Tiesioginės!Z64</f>
        <v>0</v>
      </c>
      <c r="R40" s="684">
        <f>Tiesioginės!AA64</f>
        <v>0</v>
      </c>
      <c r="S40" s="683">
        <f t="shared" si="48"/>
        <v>0</v>
      </c>
      <c r="T40" s="698">
        <f t="shared" si="49"/>
        <v>0</v>
      </c>
      <c r="U40" s="698">
        <f t="shared" si="50"/>
        <v>0</v>
      </c>
      <c r="V40" s="698">
        <f t="shared" si="51"/>
        <v>0</v>
      </c>
      <c r="W40" s="698">
        <f t="shared" si="52"/>
        <v>0</v>
      </c>
      <c r="X40" s="698">
        <f t="shared" si="53"/>
        <v>0</v>
      </c>
      <c r="Y40" s="698">
        <f t="shared" si="54"/>
        <v>0</v>
      </c>
      <c r="Z40" s="698">
        <f t="shared" si="55"/>
        <v>0</v>
      </c>
      <c r="AA40" s="698">
        <f t="shared" si="56"/>
        <v>0</v>
      </c>
      <c r="AB40" s="698">
        <f t="shared" si="57"/>
        <v>0</v>
      </c>
      <c r="AC40" s="698">
        <f t="shared" si="58"/>
        <v>0</v>
      </c>
      <c r="AD40" s="698">
        <f t="shared" si="59"/>
        <v>0</v>
      </c>
      <c r="AE40" s="698">
        <f t="shared" si="60"/>
        <v>0</v>
      </c>
      <c r="AF40" s="698">
        <f t="shared" si="61"/>
        <v>0</v>
      </c>
      <c r="AG40" s="698">
        <f t="shared" si="62"/>
        <v>0</v>
      </c>
      <c r="AH40" s="684">
        <f t="shared" si="63"/>
        <v>0</v>
      </c>
      <c r="AI40" s="688">
        <f>Netiesioginės!F64</f>
        <v>0</v>
      </c>
      <c r="AJ40" s="689">
        <f>Netiesioginės!G64</f>
        <v>0</v>
      </c>
      <c r="AK40" s="688">
        <f>Netiesioginės!K64</f>
        <v>0</v>
      </c>
      <c r="AL40" s="699">
        <f>Netiesioginės!M64</f>
        <v>0</v>
      </c>
      <c r="AM40" s="699">
        <f>Netiesioginės!N64</f>
        <v>0</v>
      </c>
      <c r="AN40" s="699">
        <f>Netiesioginės!O64</f>
        <v>0</v>
      </c>
      <c r="AO40" s="699">
        <f>Netiesioginės!P64</f>
        <v>0</v>
      </c>
      <c r="AP40" s="699">
        <f>Netiesioginės!Q64</f>
        <v>0</v>
      </c>
      <c r="AQ40" s="699">
        <f>Netiesioginės!R64</f>
        <v>0</v>
      </c>
      <c r="AR40" s="699">
        <f>Netiesioginės!S64</f>
        <v>0</v>
      </c>
      <c r="AS40" s="699">
        <f>Netiesioginės!T64</f>
        <v>0</v>
      </c>
      <c r="AT40" s="699">
        <f>Netiesioginės!U64</f>
        <v>0</v>
      </c>
      <c r="AU40" s="699">
        <f>Netiesioginės!V64</f>
        <v>0</v>
      </c>
      <c r="AV40" s="699">
        <f>Netiesioginės!W64</f>
        <v>0</v>
      </c>
      <c r="AW40" s="699">
        <f>Netiesioginės!X64</f>
        <v>0</v>
      </c>
      <c r="AX40" s="699">
        <f>Netiesioginės!Y64</f>
        <v>0</v>
      </c>
      <c r="AY40" s="699">
        <f>Netiesioginės!Z64</f>
        <v>0</v>
      </c>
      <c r="AZ40" s="699">
        <f>Netiesioginės!AA64</f>
        <v>0</v>
      </c>
      <c r="BA40" s="688">
        <f t="shared" si="32"/>
        <v>0</v>
      </c>
      <c r="BB40" s="699">
        <f t="shared" si="33"/>
        <v>0</v>
      </c>
      <c r="BC40" s="699">
        <f t="shared" si="34"/>
        <v>0</v>
      </c>
      <c r="BD40" s="699">
        <f t="shared" si="35"/>
        <v>0</v>
      </c>
      <c r="BE40" s="699">
        <f t="shared" si="36"/>
        <v>0</v>
      </c>
      <c r="BF40" s="699">
        <f t="shared" si="37"/>
        <v>0</v>
      </c>
      <c r="BG40" s="699">
        <f t="shared" si="38"/>
        <v>0</v>
      </c>
      <c r="BH40" s="699">
        <f t="shared" si="39"/>
        <v>0</v>
      </c>
      <c r="BI40" s="699">
        <f t="shared" si="40"/>
        <v>0</v>
      </c>
      <c r="BJ40" s="699">
        <f t="shared" si="41"/>
        <v>0</v>
      </c>
      <c r="BK40" s="699">
        <f t="shared" si="42"/>
        <v>0</v>
      </c>
      <c r="BL40" s="699">
        <f t="shared" si="43"/>
        <v>0</v>
      </c>
      <c r="BM40" s="699">
        <f t="shared" si="44"/>
        <v>0</v>
      </c>
      <c r="BN40" s="699">
        <f t="shared" si="45"/>
        <v>0</v>
      </c>
      <c r="BO40" s="699">
        <f t="shared" si="46"/>
        <v>0</v>
      </c>
      <c r="BP40" s="689">
        <f t="shared" si="47"/>
        <v>0</v>
      </c>
      <c r="BQ40" s="693">
        <f>Įrengimai!F64</f>
        <v>0</v>
      </c>
      <c r="BR40" s="694">
        <f>Įrengimai!G64</f>
        <v>0</v>
      </c>
      <c r="BS40" s="697">
        <f>Įrengimai!K64</f>
        <v>0</v>
      </c>
      <c r="BT40" s="693">
        <f>Įrengimai!M64</f>
        <v>0</v>
      </c>
      <c r="BU40" s="693">
        <f>Įrengimai!N64</f>
        <v>0</v>
      </c>
      <c r="BV40" s="693">
        <f>Įrengimai!O64</f>
        <v>0</v>
      </c>
      <c r="BW40" s="693">
        <f>Įrengimai!P64</f>
        <v>0</v>
      </c>
      <c r="BX40" s="693">
        <f>Įrengimai!Q64</f>
        <v>0</v>
      </c>
      <c r="BY40" s="693">
        <f>Įrengimai!R64</f>
        <v>0</v>
      </c>
      <c r="BZ40" s="693">
        <f>Įrengimai!S64</f>
        <v>0</v>
      </c>
      <c r="CA40" s="693">
        <f>Įrengimai!T64</f>
        <v>0</v>
      </c>
      <c r="CB40" s="693">
        <f>Įrengimai!U64</f>
        <v>0</v>
      </c>
      <c r="CC40" s="693">
        <f>Įrengimai!V64</f>
        <v>0</v>
      </c>
      <c r="CD40" s="693">
        <f>Įrengimai!W64</f>
        <v>0</v>
      </c>
      <c r="CE40" s="693">
        <f>Įrengimai!X64</f>
        <v>0</v>
      </c>
      <c r="CF40" s="693">
        <f>Įrengimai!Y64</f>
        <v>0</v>
      </c>
      <c r="CG40" s="693">
        <f>Įrengimai!Z64</f>
        <v>0</v>
      </c>
      <c r="CH40" s="693">
        <f>Įrengimai!AA64</f>
        <v>0</v>
      </c>
      <c r="CI40" s="697">
        <f t="shared" si="64"/>
        <v>0</v>
      </c>
      <c r="CJ40" s="693">
        <f t="shared" si="65"/>
        <v>0</v>
      </c>
      <c r="CK40" s="693">
        <f t="shared" si="66"/>
        <v>0</v>
      </c>
      <c r="CL40" s="693">
        <f t="shared" si="67"/>
        <v>0</v>
      </c>
      <c r="CM40" s="693">
        <f t="shared" si="68"/>
        <v>0</v>
      </c>
      <c r="CN40" s="693">
        <f t="shared" si="69"/>
        <v>0</v>
      </c>
      <c r="CO40" s="693">
        <f t="shared" si="70"/>
        <v>0</v>
      </c>
      <c r="CP40" s="693">
        <f t="shared" si="71"/>
        <v>0</v>
      </c>
      <c r="CQ40" s="693">
        <f t="shared" si="72"/>
        <v>0</v>
      </c>
      <c r="CR40" s="693">
        <f t="shared" si="73"/>
        <v>0</v>
      </c>
      <c r="CS40" s="693">
        <f t="shared" si="74"/>
        <v>0</v>
      </c>
      <c r="CT40" s="693">
        <f t="shared" si="75"/>
        <v>0</v>
      </c>
      <c r="CU40" s="693">
        <f t="shared" si="76"/>
        <v>0</v>
      </c>
      <c r="CV40" s="693">
        <f t="shared" si="77"/>
        <v>0</v>
      </c>
      <c r="CW40" s="693">
        <f t="shared" si="78"/>
        <v>0</v>
      </c>
      <c r="CX40" s="693">
        <f t="shared" si="79"/>
        <v>0</v>
      </c>
    </row>
    <row r="41" spans="1:102" ht="12">
      <c r="A41" s="683">
        <f>Tiesioginės!F65</f>
        <v>0</v>
      </c>
      <c r="B41" s="684">
        <f>Tiesioginės!G65</f>
        <v>0</v>
      </c>
      <c r="C41" s="683">
        <f>Tiesioginės!K65</f>
        <v>0</v>
      </c>
      <c r="D41" s="698">
        <f>Tiesioginės!M65</f>
        <v>0</v>
      </c>
      <c r="E41" s="698">
        <f>Tiesioginės!N65</f>
        <v>0</v>
      </c>
      <c r="F41" s="698">
        <f>Tiesioginės!O65</f>
        <v>0</v>
      </c>
      <c r="G41" s="698">
        <f>Tiesioginės!P65</f>
        <v>0</v>
      </c>
      <c r="H41" s="698">
        <f>Tiesioginės!Q65</f>
        <v>0</v>
      </c>
      <c r="I41" s="698">
        <f>Tiesioginės!R65</f>
        <v>0</v>
      </c>
      <c r="J41" s="698">
        <f>Tiesioginės!S65</f>
        <v>0</v>
      </c>
      <c r="K41" s="698">
        <f>Tiesioginės!T65</f>
        <v>0</v>
      </c>
      <c r="L41" s="698">
        <f>Tiesioginės!U65</f>
        <v>0</v>
      </c>
      <c r="M41" s="698">
        <f>Tiesioginės!V65</f>
        <v>0</v>
      </c>
      <c r="N41" s="698">
        <f>Tiesioginės!W65</f>
        <v>0</v>
      </c>
      <c r="O41" s="698">
        <f>Tiesioginės!X65</f>
        <v>0</v>
      </c>
      <c r="P41" s="698">
        <f>Tiesioginės!Y65</f>
        <v>0</v>
      </c>
      <c r="Q41" s="698">
        <f>Tiesioginės!Z65</f>
        <v>0</v>
      </c>
      <c r="R41" s="684">
        <f>Tiesioginės!AA65</f>
        <v>0</v>
      </c>
      <c r="S41" s="683">
        <f t="shared" si="48"/>
        <v>0</v>
      </c>
      <c r="T41" s="698">
        <f t="shared" si="49"/>
        <v>0</v>
      </c>
      <c r="U41" s="698">
        <f t="shared" si="50"/>
        <v>0</v>
      </c>
      <c r="V41" s="698">
        <f t="shared" si="51"/>
        <v>0</v>
      </c>
      <c r="W41" s="698">
        <f t="shared" si="52"/>
        <v>0</v>
      </c>
      <c r="X41" s="698">
        <f t="shared" si="53"/>
        <v>0</v>
      </c>
      <c r="Y41" s="698">
        <f t="shared" si="54"/>
        <v>0</v>
      </c>
      <c r="Z41" s="698">
        <f t="shared" si="55"/>
        <v>0</v>
      </c>
      <c r="AA41" s="698">
        <f t="shared" si="56"/>
        <v>0</v>
      </c>
      <c r="AB41" s="698">
        <f t="shared" si="57"/>
        <v>0</v>
      </c>
      <c r="AC41" s="698">
        <f t="shared" si="58"/>
        <v>0</v>
      </c>
      <c r="AD41" s="698">
        <f t="shared" si="59"/>
        <v>0</v>
      </c>
      <c r="AE41" s="698">
        <f t="shared" si="60"/>
        <v>0</v>
      </c>
      <c r="AF41" s="698">
        <f t="shared" si="61"/>
        <v>0</v>
      </c>
      <c r="AG41" s="698">
        <f t="shared" si="62"/>
        <v>0</v>
      </c>
      <c r="AH41" s="684">
        <f t="shared" si="63"/>
        <v>0</v>
      </c>
      <c r="AI41" s="688">
        <f>Netiesioginės!F65</f>
        <v>0</v>
      </c>
      <c r="AJ41" s="689">
        <f>Netiesioginės!G65</f>
        <v>0</v>
      </c>
      <c r="AK41" s="688">
        <f>Netiesioginės!K65</f>
        <v>0</v>
      </c>
      <c r="AL41" s="699">
        <f>Netiesioginės!M65</f>
        <v>0</v>
      </c>
      <c r="AM41" s="699">
        <f>Netiesioginės!N65</f>
        <v>0</v>
      </c>
      <c r="AN41" s="699">
        <f>Netiesioginės!O65</f>
        <v>0</v>
      </c>
      <c r="AO41" s="699">
        <f>Netiesioginės!P65</f>
        <v>0</v>
      </c>
      <c r="AP41" s="699">
        <f>Netiesioginės!Q65</f>
        <v>0</v>
      </c>
      <c r="AQ41" s="699">
        <f>Netiesioginės!R65</f>
        <v>0</v>
      </c>
      <c r="AR41" s="699">
        <f>Netiesioginės!S65</f>
        <v>0</v>
      </c>
      <c r="AS41" s="699">
        <f>Netiesioginės!T65</f>
        <v>0</v>
      </c>
      <c r="AT41" s="699">
        <f>Netiesioginės!U65</f>
        <v>0</v>
      </c>
      <c r="AU41" s="699">
        <f>Netiesioginės!V65</f>
        <v>0</v>
      </c>
      <c r="AV41" s="699">
        <f>Netiesioginės!W65</f>
        <v>0</v>
      </c>
      <c r="AW41" s="699">
        <f>Netiesioginės!X65</f>
        <v>0</v>
      </c>
      <c r="AX41" s="699">
        <f>Netiesioginės!Y65</f>
        <v>0</v>
      </c>
      <c r="AY41" s="699">
        <f>Netiesioginės!Z65</f>
        <v>0</v>
      </c>
      <c r="AZ41" s="699">
        <f>Netiesioginės!AA65</f>
        <v>0</v>
      </c>
      <c r="BA41" s="688">
        <f t="shared" si="32"/>
        <v>0</v>
      </c>
      <c r="BB41" s="699">
        <f t="shared" si="33"/>
        <v>0</v>
      </c>
      <c r="BC41" s="699">
        <f t="shared" si="34"/>
        <v>0</v>
      </c>
      <c r="BD41" s="699">
        <f t="shared" si="35"/>
        <v>0</v>
      </c>
      <c r="BE41" s="699">
        <f t="shared" si="36"/>
        <v>0</v>
      </c>
      <c r="BF41" s="699">
        <f t="shared" si="37"/>
        <v>0</v>
      </c>
      <c r="BG41" s="699">
        <f t="shared" si="38"/>
        <v>0</v>
      </c>
      <c r="BH41" s="699">
        <f t="shared" si="39"/>
        <v>0</v>
      </c>
      <c r="BI41" s="699">
        <f t="shared" si="40"/>
        <v>0</v>
      </c>
      <c r="BJ41" s="699">
        <f t="shared" si="41"/>
        <v>0</v>
      </c>
      <c r="BK41" s="699">
        <f t="shared" si="42"/>
        <v>0</v>
      </c>
      <c r="BL41" s="699">
        <f t="shared" si="43"/>
        <v>0</v>
      </c>
      <c r="BM41" s="699">
        <f t="shared" si="44"/>
        <v>0</v>
      </c>
      <c r="BN41" s="699">
        <f t="shared" si="45"/>
        <v>0</v>
      </c>
      <c r="BO41" s="699">
        <f t="shared" si="46"/>
        <v>0</v>
      </c>
      <c r="BP41" s="689">
        <f t="shared" si="47"/>
        <v>0</v>
      </c>
      <c r="BQ41" s="693">
        <f>Įrengimai!F65</f>
        <v>0</v>
      </c>
      <c r="BR41" s="694">
        <f>Įrengimai!G65</f>
        <v>0</v>
      </c>
      <c r="BS41" s="697">
        <f>Įrengimai!K65</f>
        <v>0</v>
      </c>
      <c r="BT41" s="693">
        <f>Įrengimai!M65</f>
        <v>0</v>
      </c>
      <c r="BU41" s="693">
        <f>Įrengimai!N65</f>
        <v>0</v>
      </c>
      <c r="BV41" s="693">
        <f>Įrengimai!O65</f>
        <v>0</v>
      </c>
      <c r="BW41" s="693">
        <f>Įrengimai!P65</f>
        <v>0</v>
      </c>
      <c r="BX41" s="693">
        <f>Įrengimai!Q65</f>
        <v>0</v>
      </c>
      <c r="BY41" s="693">
        <f>Įrengimai!R65</f>
        <v>0</v>
      </c>
      <c r="BZ41" s="693">
        <f>Įrengimai!S65</f>
        <v>0</v>
      </c>
      <c r="CA41" s="693">
        <f>Įrengimai!T65</f>
        <v>0</v>
      </c>
      <c r="CB41" s="693">
        <f>Įrengimai!U65</f>
        <v>0</v>
      </c>
      <c r="CC41" s="693">
        <f>Įrengimai!V65</f>
        <v>0</v>
      </c>
      <c r="CD41" s="693">
        <f>Įrengimai!W65</f>
        <v>0</v>
      </c>
      <c r="CE41" s="693">
        <f>Įrengimai!X65</f>
        <v>0</v>
      </c>
      <c r="CF41" s="693">
        <f>Įrengimai!Y65</f>
        <v>0</v>
      </c>
      <c r="CG41" s="693">
        <f>Įrengimai!Z65</f>
        <v>0</v>
      </c>
      <c r="CH41" s="693">
        <f>Įrengimai!AA65</f>
        <v>0</v>
      </c>
      <c r="CI41" s="697">
        <f t="shared" si="64"/>
        <v>0</v>
      </c>
      <c r="CJ41" s="693">
        <f t="shared" si="65"/>
        <v>0</v>
      </c>
      <c r="CK41" s="693">
        <f t="shared" si="66"/>
        <v>0</v>
      </c>
      <c r="CL41" s="693">
        <f t="shared" si="67"/>
        <v>0</v>
      </c>
      <c r="CM41" s="693">
        <f t="shared" si="68"/>
        <v>0</v>
      </c>
      <c r="CN41" s="693">
        <f t="shared" si="69"/>
        <v>0</v>
      </c>
      <c r="CO41" s="693">
        <f t="shared" si="70"/>
        <v>0</v>
      </c>
      <c r="CP41" s="693">
        <f t="shared" si="71"/>
        <v>0</v>
      </c>
      <c r="CQ41" s="693">
        <f t="shared" si="72"/>
        <v>0</v>
      </c>
      <c r="CR41" s="693">
        <f t="shared" si="73"/>
        <v>0</v>
      </c>
      <c r="CS41" s="693">
        <f t="shared" si="74"/>
        <v>0</v>
      </c>
      <c r="CT41" s="693">
        <f t="shared" si="75"/>
        <v>0</v>
      </c>
      <c r="CU41" s="693">
        <f t="shared" si="76"/>
        <v>0</v>
      </c>
      <c r="CV41" s="693">
        <f t="shared" si="77"/>
        <v>0</v>
      </c>
      <c r="CW41" s="693">
        <f t="shared" si="78"/>
        <v>0</v>
      </c>
      <c r="CX41" s="693">
        <f t="shared" si="79"/>
        <v>0</v>
      </c>
    </row>
    <row r="42" spans="1:102" ht="12">
      <c r="A42" s="683">
        <f>Tiesioginės!F66</f>
        <v>0</v>
      </c>
      <c r="B42" s="684">
        <f>Tiesioginės!G66</f>
        <v>0</v>
      </c>
      <c r="C42" s="683">
        <f>Tiesioginės!K66</f>
        <v>0</v>
      </c>
      <c r="D42" s="698">
        <f>Tiesioginės!M66</f>
        <v>0</v>
      </c>
      <c r="E42" s="698">
        <f>Tiesioginės!N66</f>
        <v>0</v>
      </c>
      <c r="F42" s="698">
        <f>Tiesioginės!O66</f>
        <v>0</v>
      </c>
      <c r="G42" s="698">
        <f>Tiesioginės!P66</f>
        <v>0</v>
      </c>
      <c r="H42" s="698">
        <f>Tiesioginės!Q66</f>
        <v>0</v>
      </c>
      <c r="I42" s="698">
        <f>Tiesioginės!R66</f>
        <v>0</v>
      </c>
      <c r="J42" s="698">
        <f>Tiesioginės!S66</f>
        <v>0</v>
      </c>
      <c r="K42" s="698">
        <f>Tiesioginės!T66</f>
        <v>0</v>
      </c>
      <c r="L42" s="698">
        <f>Tiesioginės!U66</f>
        <v>0</v>
      </c>
      <c r="M42" s="698">
        <f>Tiesioginės!V66</f>
        <v>0</v>
      </c>
      <c r="N42" s="698">
        <f>Tiesioginės!W66</f>
        <v>0</v>
      </c>
      <c r="O42" s="698">
        <f>Tiesioginės!X66</f>
        <v>0</v>
      </c>
      <c r="P42" s="698">
        <f>Tiesioginės!Y66</f>
        <v>0</v>
      </c>
      <c r="Q42" s="698">
        <f>Tiesioginės!Z66</f>
        <v>0</v>
      </c>
      <c r="R42" s="684">
        <f>Tiesioginės!AA66</f>
        <v>0</v>
      </c>
      <c r="S42" s="683">
        <f t="shared" si="48"/>
        <v>0</v>
      </c>
      <c r="T42" s="698">
        <f t="shared" si="49"/>
        <v>0</v>
      </c>
      <c r="U42" s="698">
        <f t="shared" si="50"/>
        <v>0</v>
      </c>
      <c r="V42" s="698">
        <f t="shared" si="51"/>
        <v>0</v>
      </c>
      <c r="W42" s="698">
        <f t="shared" si="52"/>
        <v>0</v>
      </c>
      <c r="X42" s="698">
        <f t="shared" si="53"/>
        <v>0</v>
      </c>
      <c r="Y42" s="698">
        <f t="shared" si="54"/>
        <v>0</v>
      </c>
      <c r="Z42" s="698">
        <f t="shared" si="55"/>
        <v>0</v>
      </c>
      <c r="AA42" s="698">
        <f t="shared" si="56"/>
        <v>0</v>
      </c>
      <c r="AB42" s="698">
        <f t="shared" si="57"/>
        <v>0</v>
      </c>
      <c r="AC42" s="698">
        <f t="shared" si="58"/>
        <v>0</v>
      </c>
      <c r="AD42" s="698">
        <f t="shared" si="59"/>
        <v>0</v>
      </c>
      <c r="AE42" s="698">
        <f t="shared" si="60"/>
        <v>0</v>
      </c>
      <c r="AF42" s="698">
        <f t="shared" si="61"/>
        <v>0</v>
      </c>
      <c r="AG42" s="698">
        <f t="shared" si="62"/>
        <v>0</v>
      </c>
      <c r="AH42" s="684">
        <f t="shared" si="63"/>
        <v>0</v>
      </c>
      <c r="AI42" s="688">
        <f>Netiesioginės!F66</f>
        <v>0</v>
      </c>
      <c r="AJ42" s="689">
        <f>Netiesioginės!G66</f>
        <v>0</v>
      </c>
      <c r="AK42" s="688">
        <f>Netiesioginės!K66</f>
        <v>0</v>
      </c>
      <c r="AL42" s="699">
        <f>Netiesioginės!M66</f>
        <v>0</v>
      </c>
      <c r="AM42" s="699">
        <f>Netiesioginės!N66</f>
        <v>0</v>
      </c>
      <c r="AN42" s="699">
        <f>Netiesioginės!O66</f>
        <v>0</v>
      </c>
      <c r="AO42" s="699">
        <f>Netiesioginės!P66</f>
        <v>0</v>
      </c>
      <c r="AP42" s="699">
        <f>Netiesioginės!Q66</f>
        <v>0</v>
      </c>
      <c r="AQ42" s="699">
        <f>Netiesioginės!R66</f>
        <v>0</v>
      </c>
      <c r="AR42" s="699">
        <f>Netiesioginės!S66</f>
        <v>0</v>
      </c>
      <c r="AS42" s="699">
        <f>Netiesioginės!T66</f>
        <v>0</v>
      </c>
      <c r="AT42" s="699">
        <f>Netiesioginės!U66</f>
        <v>0</v>
      </c>
      <c r="AU42" s="699">
        <f>Netiesioginės!V66</f>
        <v>0</v>
      </c>
      <c r="AV42" s="699">
        <f>Netiesioginės!W66</f>
        <v>0</v>
      </c>
      <c r="AW42" s="699">
        <f>Netiesioginės!X66</f>
        <v>0</v>
      </c>
      <c r="AX42" s="699">
        <f>Netiesioginės!Y66</f>
        <v>0</v>
      </c>
      <c r="AY42" s="699">
        <f>Netiesioginės!Z66</f>
        <v>0</v>
      </c>
      <c r="AZ42" s="699">
        <f>Netiesioginės!AA66</f>
        <v>0</v>
      </c>
      <c r="BA42" s="688">
        <f t="shared" si="32"/>
        <v>0</v>
      </c>
      <c r="BB42" s="699">
        <f t="shared" si="33"/>
        <v>0</v>
      </c>
      <c r="BC42" s="699">
        <f t="shared" si="34"/>
        <v>0</v>
      </c>
      <c r="BD42" s="699">
        <f t="shared" si="35"/>
        <v>0</v>
      </c>
      <c r="BE42" s="699">
        <f t="shared" si="36"/>
        <v>0</v>
      </c>
      <c r="BF42" s="699">
        <f t="shared" si="37"/>
        <v>0</v>
      </c>
      <c r="BG42" s="699">
        <f t="shared" si="38"/>
        <v>0</v>
      </c>
      <c r="BH42" s="699">
        <f t="shared" si="39"/>
        <v>0</v>
      </c>
      <c r="BI42" s="699">
        <f t="shared" si="40"/>
        <v>0</v>
      </c>
      <c r="BJ42" s="699">
        <f t="shared" si="41"/>
        <v>0</v>
      </c>
      <c r="BK42" s="699">
        <f t="shared" si="42"/>
        <v>0</v>
      </c>
      <c r="BL42" s="699">
        <f t="shared" si="43"/>
        <v>0</v>
      </c>
      <c r="BM42" s="699">
        <f t="shared" si="44"/>
        <v>0</v>
      </c>
      <c r="BN42" s="699">
        <f t="shared" si="45"/>
        <v>0</v>
      </c>
      <c r="BO42" s="699">
        <f t="shared" si="46"/>
        <v>0</v>
      </c>
      <c r="BP42" s="689">
        <f t="shared" si="47"/>
        <v>0</v>
      </c>
      <c r="BQ42" s="693">
        <f>Įrengimai!F66</f>
        <v>0</v>
      </c>
      <c r="BR42" s="694">
        <f>Įrengimai!G66</f>
        <v>0</v>
      </c>
      <c r="BS42" s="697">
        <f>Įrengimai!K66</f>
        <v>0</v>
      </c>
      <c r="BT42" s="693">
        <f>Įrengimai!M66</f>
        <v>0</v>
      </c>
      <c r="BU42" s="693">
        <f>Įrengimai!N66</f>
        <v>0</v>
      </c>
      <c r="BV42" s="693">
        <f>Įrengimai!O66</f>
        <v>0</v>
      </c>
      <c r="BW42" s="693">
        <f>Įrengimai!P66</f>
        <v>0</v>
      </c>
      <c r="BX42" s="693">
        <f>Įrengimai!Q66</f>
        <v>0</v>
      </c>
      <c r="BY42" s="693">
        <f>Įrengimai!R66</f>
        <v>0</v>
      </c>
      <c r="BZ42" s="693">
        <f>Įrengimai!S66</f>
        <v>0</v>
      </c>
      <c r="CA42" s="693">
        <f>Įrengimai!T66</f>
        <v>0</v>
      </c>
      <c r="CB42" s="693">
        <f>Įrengimai!U66</f>
        <v>0</v>
      </c>
      <c r="CC42" s="693">
        <f>Įrengimai!V66</f>
        <v>0</v>
      </c>
      <c r="CD42" s="693">
        <f>Įrengimai!W66</f>
        <v>0</v>
      </c>
      <c r="CE42" s="693">
        <f>Įrengimai!X66</f>
        <v>0</v>
      </c>
      <c r="CF42" s="693">
        <f>Įrengimai!Y66</f>
        <v>0</v>
      </c>
      <c r="CG42" s="693">
        <f>Įrengimai!Z66</f>
        <v>0</v>
      </c>
      <c r="CH42" s="693">
        <f>Įrengimai!AA66</f>
        <v>0</v>
      </c>
      <c r="CI42" s="697">
        <f t="shared" si="64"/>
        <v>0</v>
      </c>
      <c r="CJ42" s="693">
        <f t="shared" si="65"/>
        <v>0</v>
      </c>
      <c r="CK42" s="693">
        <f t="shared" si="66"/>
        <v>0</v>
      </c>
      <c r="CL42" s="693">
        <f t="shared" si="67"/>
        <v>0</v>
      </c>
      <c r="CM42" s="693">
        <f t="shared" si="68"/>
        <v>0</v>
      </c>
      <c r="CN42" s="693">
        <f t="shared" si="69"/>
        <v>0</v>
      </c>
      <c r="CO42" s="693">
        <f t="shared" si="70"/>
        <v>0</v>
      </c>
      <c r="CP42" s="693">
        <f t="shared" si="71"/>
        <v>0</v>
      </c>
      <c r="CQ42" s="693">
        <f t="shared" si="72"/>
        <v>0</v>
      </c>
      <c r="CR42" s="693">
        <f t="shared" si="73"/>
        <v>0</v>
      </c>
      <c r="CS42" s="693">
        <f t="shared" si="74"/>
        <v>0</v>
      </c>
      <c r="CT42" s="693">
        <f t="shared" si="75"/>
        <v>0</v>
      </c>
      <c r="CU42" s="693">
        <f t="shared" si="76"/>
        <v>0</v>
      </c>
      <c r="CV42" s="693">
        <f t="shared" si="77"/>
        <v>0</v>
      </c>
      <c r="CW42" s="693">
        <f t="shared" si="78"/>
        <v>0</v>
      </c>
      <c r="CX42" s="693">
        <f t="shared" si="79"/>
        <v>0</v>
      </c>
    </row>
    <row r="43" spans="1:102" ht="12">
      <c r="A43" s="683">
        <f>Tiesioginės!F67</f>
        <v>0</v>
      </c>
      <c r="B43" s="684">
        <f>Tiesioginės!G67</f>
        <v>0</v>
      </c>
      <c r="C43" s="683">
        <f>Tiesioginės!K67</f>
        <v>0</v>
      </c>
      <c r="D43" s="698">
        <f>Tiesioginės!M67</f>
        <v>0</v>
      </c>
      <c r="E43" s="698">
        <f>Tiesioginės!N67</f>
        <v>0</v>
      </c>
      <c r="F43" s="698">
        <f>Tiesioginės!O67</f>
        <v>0</v>
      </c>
      <c r="G43" s="698">
        <f>Tiesioginės!P67</f>
        <v>0</v>
      </c>
      <c r="H43" s="698">
        <f>Tiesioginės!Q67</f>
        <v>0</v>
      </c>
      <c r="I43" s="698">
        <f>Tiesioginės!R67</f>
        <v>0</v>
      </c>
      <c r="J43" s="698">
        <f>Tiesioginės!S67</f>
        <v>0</v>
      </c>
      <c r="K43" s="698">
        <f>Tiesioginės!T67</f>
        <v>0</v>
      </c>
      <c r="L43" s="698">
        <f>Tiesioginės!U67</f>
        <v>0</v>
      </c>
      <c r="M43" s="698">
        <f>Tiesioginės!V67</f>
        <v>0</v>
      </c>
      <c r="N43" s="698">
        <f>Tiesioginės!W67</f>
        <v>0</v>
      </c>
      <c r="O43" s="698">
        <f>Tiesioginės!X67</f>
        <v>0</v>
      </c>
      <c r="P43" s="698">
        <f>Tiesioginės!Y67</f>
        <v>0</v>
      </c>
      <c r="Q43" s="698">
        <f>Tiesioginės!Z67</f>
        <v>0</v>
      </c>
      <c r="R43" s="684">
        <f>Tiesioginės!AA67</f>
        <v>0</v>
      </c>
      <c r="S43" s="683">
        <f t="shared" si="48"/>
        <v>0</v>
      </c>
      <c r="T43" s="698">
        <f t="shared" si="49"/>
        <v>0</v>
      </c>
      <c r="U43" s="698">
        <f t="shared" si="50"/>
        <v>0</v>
      </c>
      <c r="V43" s="698">
        <f t="shared" si="51"/>
        <v>0</v>
      </c>
      <c r="W43" s="698">
        <f t="shared" si="52"/>
        <v>0</v>
      </c>
      <c r="X43" s="698">
        <f t="shared" si="53"/>
        <v>0</v>
      </c>
      <c r="Y43" s="698">
        <f t="shared" si="54"/>
        <v>0</v>
      </c>
      <c r="Z43" s="698">
        <f t="shared" si="55"/>
        <v>0</v>
      </c>
      <c r="AA43" s="698">
        <f t="shared" si="56"/>
        <v>0</v>
      </c>
      <c r="AB43" s="698">
        <f t="shared" si="57"/>
        <v>0</v>
      </c>
      <c r="AC43" s="698">
        <f t="shared" si="58"/>
        <v>0</v>
      </c>
      <c r="AD43" s="698">
        <f t="shared" si="59"/>
        <v>0</v>
      </c>
      <c r="AE43" s="698">
        <f t="shared" si="60"/>
        <v>0</v>
      </c>
      <c r="AF43" s="698">
        <f t="shared" si="61"/>
        <v>0</v>
      </c>
      <c r="AG43" s="698">
        <f t="shared" si="62"/>
        <v>0</v>
      </c>
      <c r="AH43" s="684">
        <f t="shared" si="63"/>
        <v>0</v>
      </c>
      <c r="AI43" s="688">
        <f>Netiesioginės!F67</f>
        <v>0</v>
      </c>
      <c r="AJ43" s="689">
        <f>Netiesioginės!G67</f>
        <v>0</v>
      </c>
      <c r="AK43" s="688">
        <f>Netiesioginės!K67</f>
        <v>0</v>
      </c>
      <c r="AL43" s="699">
        <f>Netiesioginės!M67</f>
        <v>0</v>
      </c>
      <c r="AM43" s="699">
        <f>Netiesioginės!N67</f>
        <v>0</v>
      </c>
      <c r="AN43" s="699">
        <f>Netiesioginės!O67</f>
        <v>0</v>
      </c>
      <c r="AO43" s="699">
        <f>Netiesioginės!P67</f>
        <v>0</v>
      </c>
      <c r="AP43" s="699">
        <f>Netiesioginės!Q67</f>
        <v>0</v>
      </c>
      <c r="AQ43" s="699">
        <f>Netiesioginės!R67</f>
        <v>0</v>
      </c>
      <c r="AR43" s="699">
        <f>Netiesioginės!S67</f>
        <v>0</v>
      </c>
      <c r="AS43" s="699">
        <f>Netiesioginės!T67</f>
        <v>0</v>
      </c>
      <c r="AT43" s="699">
        <f>Netiesioginės!U67</f>
        <v>0</v>
      </c>
      <c r="AU43" s="699">
        <f>Netiesioginės!V67</f>
        <v>0</v>
      </c>
      <c r="AV43" s="699">
        <f>Netiesioginės!W67</f>
        <v>0</v>
      </c>
      <c r="AW43" s="699">
        <f>Netiesioginės!X67</f>
        <v>0</v>
      </c>
      <c r="AX43" s="699">
        <f>Netiesioginės!Y67</f>
        <v>0</v>
      </c>
      <c r="AY43" s="699">
        <f>Netiesioginės!Z67</f>
        <v>0</v>
      </c>
      <c r="AZ43" s="699">
        <f>Netiesioginės!AA67</f>
        <v>0</v>
      </c>
      <c r="BA43" s="688">
        <f t="shared" si="32"/>
        <v>0</v>
      </c>
      <c r="BB43" s="699">
        <f t="shared" si="33"/>
        <v>0</v>
      </c>
      <c r="BC43" s="699">
        <f t="shared" si="34"/>
        <v>0</v>
      </c>
      <c r="BD43" s="699">
        <f t="shared" si="35"/>
        <v>0</v>
      </c>
      <c r="BE43" s="699">
        <f t="shared" si="36"/>
        <v>0</v>
      </c>
      <c r="BF43" s="699">
        <f t="shared" si="37"/>
        <v>0</v>
      </c>
      <c r="BG43" s="699">
        <f t="shared" si="38"/>
        <v>0</v>
      </c>
      <c r="BH43" s="699">
        <f t="shared" si="39"/>
        <v>0</v>
      </c>
      <c r="BI43" s="699">
        <f t="shared" si="40"/>
        <v>0</v>
      </c>
      <c r="BJ43" s="699">
        <f t="shared" si="41"/>
        <v>0</v>
      </c>
      <c r="BK43" s="699">
        <f t="shared" si="42"/>
        <v>0</v>
      </c>
      <c r="BL43" s="699">
        <f t="shared" si="43"/>
        <v>0</v>
      </c>
      <c r="BM43" s="699">
        <f t="shared" si="44"/>
        <v>0</v>
      </c>
      <c r="BN43" s="699">
        <f t="shared" si="45"/>
        <v>0</v>
      </c>
      <c r="BO43" s="699">
        <f t="shared" si="46"/>
        <v>0</v>
      </c>
      <c r="BP43" s="689">
        <f t="shared" si="47"/>
        <v>0</v>
      </c>
      <c r="BQ43" s="693">
        <f>Įrengimai!F67</f>
        <v>0</v>
      </c>
      <c r="BR43" s="694">
        <f>Įrengimai!G67</f>
        <v>0</v>
      </c>
      <c r="BS43" s="697">
        <f>Įrengimai!K67</f>
        <v>0</v>
      </c>
      <c r="BT43" s="693">
        <f>Įrengimai!M67</f>
        <v>0</v>
      </c>
      <c r="BU43" s="693">
        <f>Įrengimai!N67</f>
        <v>0</v>
      </c>
      <c r="BV43" s="693">
        <f>Įrengimai!O67</f>
        <v>0</v>
      </c>
      <c r="BW43" s="693">
        <f>Įrengimai!P67</f>
        <v>0</v>
      </c>
      <c r="BX43" s="693">
        <f>Įrengimai!Q67</f>
        <v>0</v>
      </c>
      <c r="BY43" s="693">
        <f>Įrengimai!R67</f>
        <v>0</v>
      </c>
      <c r="BZ43" s="693">
        <f>Įrengimai!S67</f>
        <v>0</v>
      </c>
      <c r="CA43" s="693">
        <f>Įrengimai!T67</f>
        <v>0</v>
      </c>
      <c r="CB43" s="693">
        <f>Įrengimai!U67</f>
        <v>0</v>
      </c>
      <c r="CC43" s="693">
        <f>Įrengimai!V67</f>
        <v>0</v>
      </c>
      <c r="CD43" s="693">
        <f>Įrengimai!W67</f>
        <v>0</v>
      </c>
      <c r="CE43" s="693">
        <f>Įrengimai!X67</f>
        <v>0</v>
      </c>
      <c r="CF43" s="693">
        <f>Įrengimai!Y67</f>
        <v>0</v>
      </c>
      <c r="CG43" s="693">
        <f>Įrengimai!Z67</f>
        <v>0</v>
      </c>
      <c r="CH43" s="693">
        <f>Įrengimai!AA67</f>
        <v>0</v>
      </c>
      <c r="CI43" s="697">
        <f t="shared" si="64"/>
        <v>0</v>
      </c>
      <c r="CJ43" s="693">
        <f t="shared" si="65"/>
        <v>0</v>
      </c>
      <c r="CK43" s="693">
        <f t="shared" si="66"/>
        <v>0</v>
      </c>
      <c r="CL43" s="693">
        <f t="shared" si="67"/>
        <v>0</v>
      </c>
      <c r="CM43" s="693">
        <f t="shared" si="68"/>
        <v>0</v>
      </c>
      <c r="CN43" s="693">
        <f t="shared" si="69"/>
        <v>0</v>
      </c>
      <c r="CO43" s="693">
        <f t="shared" si="70"/>
        <v>0</v>
      </c>
      <c r="CP43" s="693">
        <f t="shared" si="71"/>
        <v>0</v>
      </c>
      <c r="CQ43" s="693">
        <f t="shared" si="72"/>
        <v>0</v>
      </c>
      <c r="CR43" s="693">
        <f t="shared" si="73"/>
        <v>0</v>
      </c>
      <c r="CS43" s="693">
        <f t="shared" si="74"/>
        <v>0</v>
      </c>
      <c r="CT43" s="693">
        <f t="shared" si="75"/>
        <v>0</v>
      </c>
      <c r="CU43" s="693">
        <f t="shared" si="76"/>
        <v>0</v>
      </c>
      <c r="CV43" s="693">
        <f t="shared" si="77"/>
        <v>0</v>
      </c>
      <c r="CW43" s="693">
        <f t="shared" si="78"/>
        <v>0</v>
      </c>
      <c r="CX43" s="693">
        <f t="shared" si="79"/>
        <v>0</v>
      </c>
    </row>
    <row r="44" spans="1:102" ht="12">
      <c r="A44" s="683">
        <f>Tiesioginės!F68</f>
        <v>0</v>
      </c>
      <c r="B44" s="684">
        <f>Tiesioginės!G68</f>
        <v>0</v>
      </c>
      <c r="C44" s="683">
        <f>Tiesioginės!K68</f>
        <v>0</v>
      </c>
      <c r="D44" s="698">
        <f>Tiesioginės!M68</f>
        <v>0</v>
      </c>
      <c r="E44" s="698">
        <f>Tiesioginės!N68</f>
        <v>0</v>
      </c>
      <c r="F44" s="698">
        <f>Tiesioginės!O68</f>
        <v>0</v>
      </c>
      <c r="G44" s="698">
        <f>Tiesioginės!P68</f>
        <v>0</v>
      </c>
      <c r="H44" s="698">
        <f>Tiesioginės!Q68</f>
        <v>0</v>
      </c>
      <c r="I44" s="698">
        <f>Tiesioginės!R68</f>
        <v>0</v>
      </c>
      <c r="J44" s="698">
        <f>Tiesioginės!S68</f>
        <v>0</v>
      </c>
      <c r="K44" s="698">
        <f>Tiesioginės!T68</f>
        <v>0</v>
      </c>
      <c r="L44" s="698">
        <f>Tiesioginės!U68</f>
        <v>0</v>
      </c>
      <c r="M44" s="698">
        <f>Tiesioginės!V68</f>
        <v>0</v>
      </c>
      <c r="N44" s="698">
        <f>Tiesioginės!W68</f>
        <v>0</v>
      </c>
      <c r="O44" s="698">
        <f>Tiesioginės!X68</f>
        <v>0</v>
      </c>
      <c r="P44" s="698">
        <f>Tiesioginės!Y68</f>
        <v>0</v>
      </c>
      <c r="Q44" s="698">
        <f>Tiesioginės!Z68</f>
        <v>0</v>
      </c>
      <c r="R44" s="684">
        <f>Tiesioginės!AA68</f>
        <v>0</v>
      </c>
      <c r="S44" s="683">
        <f t="shared" si="48"/>
        <v>0</v>
      </c>
      <c r="T44" s="698">
        <f t="shared" si="49"/>
        <v>0</v>
      </c>
      <c r="U44" s="698">
        <f t="shared" si="50"/>
        <v>0</v>
      </c>
      <c r="V44" s="698">
        <f t="shared" si="51"/>
        <v>0</v>
      </c>
      <c r="W44" s="698">
        <f t="shared" si="52"/>
        <v>0</v>
      </c>
      <c r="X44" s="698">
        <f t="shared" si="53"/>
        <v>0</v>
      </c>
      <c r="Y44" s="698">
        <f t="shared" si="54"/>
        <v>0</v>
      </c>
      <c r="Z44" s="698">
        <f t="shared" si="55"/>
        <v>0</v>
      </c>
      <c r="AA44" s="698">
        <f t="shared" si="56"/>
        <v>0</v>
      </c>
      <c r="AB44" s="698">
        <f t="shared" si="57"/>
        <v>0</v>
      </c>
      <c r="AC44" s="698">
        <f t="shared" si="58"/>
        <v>0</v>
      </c>
      <c r="AD44" s="698">
        <f t="shared" si="59"/>
        <v>0</v>
      </c>
      <c r="AE44" s="698">
        <f t="shared" si="60"/>
        <v>0</v>
      </c>
      <c r="AF44" s="698">
        <f t="shared" si="61"/>
        <v>0</v>
      </c>
      <c r="AG44" s="698">
        <f t="shared" si="62"/>
        <v>0</v>
      </c>
      <c r="AH44" s="684">
        <f t="shared" si="63"/>
        <v>0</v>
      </c>
      <c r="AI44" s="688">
        <f>Netiesioginės!F68</f>
        <v>0</v>
      </c>
      <c r="AJ44" s="689">
        <f>Netiesioginės!G68</f>
        <v>0</v>
      </c>
      <c r="AK44" s="688">
        <f>Netiesioginės!K68</f>
        <v>0</v>
      </c>
      <c r="AL44" s="699">
        <f>Netiesioginės!M68</f>
        <v>0</v>
      </c>
      <c r="AM44" s="699">
        <f>Netiesioginės!N68</f>
        <v>0</v>
      </c>
      <c r="AN44" s="699">
        <f>Netiesioginės!O68</f>
        <v>0</v>
      </c>
      <c r="AO44" s="699">
        <f>Netiesioginės!P68</f>
        <v>0</v>
      </c>
      <c r="AP44" s="699">
        <f>Netiesioginės!Q68</f>
        <v>0</v>
      </c>
      <c r="AQ44" s="699">
        <f>Netiesioginės!R68</f>
        <v>0</v>
      </c>
      <c r="AR44" s="699">
        <f>Netiesioginės!S68</f>
        <v>0</v>
      </c>
      <c r="AS44" s="699">
        <f>Netiesioginės!T68</f>
        <v>0</v>
      </c>
      <c r="AT44" s="699">
        <f>Netiesioginės!U68</f>
        <v>0</v>
      </c>
      <c r="AU44" s="699">
        <f>Netiesioginės!V68</f>
        <v>0</v>
      </c>
      <c r="AV44" s="699">
        <f>Netiesioginės!W68</f>
        <v>0</v>
      </c>
      <c r="AW44" s="699">
        <f>Netiesioginės!X68</f>
        <v>0</v>
      </c>
      <c r="AX44" s="699">
        <f>Netiesioginės!Y68</f>
        <v>0</v>
      </c>
      <c r="AY44" s="699">
        <f>Netiesioginės!Z68</f>
        <v>0</v>
      </c>
      <c r="AZ44" s="699">
        <f>Netiesioginės!AA68</f>
        <v>0</v>
      </c>
      <c r="BA44" s="688">
        <f t="shared" si="32"/>
        <v>0</v>
      </c>
      <c r="BB44" s="699">
        <f t="shared" si="33"/>
        <v>0</v>
      </c>
      <c r="BC44" s="699">
        <f t="shared" si="34"/>
        <v>0</v>
      </c>
      <c r="BD44" s="699">
        <f t="shared" si="35"/>
        <v>0</v>
      </c>
      <c r="BE44" s="699">
        <f t="shared" si="36"/>
        <v>0</v>
      </c>
      <c r="BF44" s="699">
        <f t="shared" si="37"/>
        <v>0</v>
      </c>
      <c r="BG44" s="699">
        <f t="shared" si="38"/>
        <v>0</v>
      </c>
      <c r="BH44" s="699">
        <f t="shared" si="39"/>
        <v>0</v>
      </c>
      <c r="BI44" s="699">
        <f t="shared" si="40"/>
        <v>0</v>
      </c>
      <c r="BJ44" s="699">
        <f t="shared" si="41"/>
        <v>0</v>
      </c>
      <c r="BK44" s="699">
        <f t="shared" si="42"/>
        <v>0</v>
      </c>
      <c r="BL44" s="699">
        <f t="shared" si="43"/>
        <v>0</v>
      </c>
      <c r="BM44" s="699">
        <f t="shared" si="44"/>
        <v>0</v>
      </c>
      <c r="BN44" s="699">
        <f t="shared" si="45"/>
        <v>0</v>
      </c>
      <c r="BO44" s="699">
        <f t="shared" si="46"/>
        <v>0</v>
      </c>
      <c r="BP44" s="689">
        <f t="shared" si="47"/>
        <v>0</v>
      </c>
      <c r="BQ44" s="693">
        <f>Įrengimai!F68</f>
        <v>0</v>
      </c>
      <c r="BR44" s="694">
        <f>Įrengimai!G68</f>
        <v>0</v>
      </c>
      <c r="BS44" s="697">
        <f>Įrengimai!K68</f>
        <v>0</v>
      </c>
      <c r="BT44" s="693">
        <f>Įrengimai!M68</f>
        <v>0</v>
      </c>
      <c r="BU44" s="693">
        <f>Įrengimai!N68</f>
        <v>0</v>
      </c>
      <c r="BV44" s="693">
        <f>Įrengimai!O68</f>
        <v>0</v>
      </c>
      <c r="BW44" s="693">
        <f>Įrengimai!P68</f>
        <v>0</v>
      </c>
      <c r="BX44" s="693">
        <f>Įrengimai!Q68</f>
        <v>0</v>
      </c>
      <c r="BY44" s="693">
        <f>Įrengimai!R68</f>
        <v>0</v>
      </c>
      <c r="BZ44" s="693">
        <f>Įrengimai!S68</f>
        <v>0</v>
      </c>
      <c r="CA44" s="693">
        <f>Įrengimai!T68</f>
        <v>0</v>
      </c>
      <c r="CB44" s="693">
        <f>Įrengimai!U68</f>
        <v>0</v>
      </c>
      <c r="CC44" s="693">
        <f>Įrengimai!V68</f>
        <v>0</v>
      </c>
      <c r="CD44" s="693">
        <f>Įrengimai!W68</f>
        <v>0</v>
      </c>
      <c r="CE44" s="693">
        <f>Įrengimai!X68</f>
        <v>0</v>
      </c>
      <c r="CF44" s="693">
        <f>Įrengimai!Y68</f>
        <v>0</v>
      </c>
      <c r="CG44" s="693">
        <f>Įrengimai!Z68</f>
        <v>0</v>
      </c>
      <c r="CH44" s="693">
        <f>Įrengimai!AA68</f>
        <v>0</v>
      </c>
      <c r="CI44" s="697">
        <f t="shared" si="64"/>
        <v>0</v>
      </c>
      <c r="CJ44" s="693">
        <f t="shared" si="65"/>
        <v>0</v>
      </c>
      <c r="CK44" s="693">
        <f t="shared" si="66"/>
        <v>0</v>
      </c>
      <c r="CL44" s="693">
        <f t="shared" si="67"/>
        <v>0</v>
      </c>
      <c r="CM44" s="693">
        <f t="shared" si="68"/>
        <v>0</v>
      </c>
      <c r="CN44" s="693">
        <f t="shared" si="69"/>
        <v>0</v>
      </c>
      <c r="CO44" s="693">
        <f t="shared" si="70"/>
        <v>0</v>
      </c>
      <c r="CP44" s="693">
        <f t="shared" si="71"/>
        <v>0</v>
      </c>
      <c r="CQ44" s="693">
        <f t="shared" si="72"/>
        <v>0</v>
      </c>
      <c r="CR44" s="693">
        <f t="shared" si="73"/>
        <v>0</v>
      </c>
      <c r="CS44" s="693">
        <f t="shared" si="74"/>
        <v>0</v>
      </c>
      <c r="CT44" s="693">
        <f t="shared" si="75"/>
        <v>0</v>
      </c>
      <c r="CU44" s="693">
        <f t="shared" si="76"/>
        <v>0</v>
      </c>
      <c r="CV44" s="693">
        <f t="shared" si="77"/>
        <v>0</v>
      </c>
      <c r="CW44" s="693">
        <f t="shared" si="78"/>
        <v>0</v>
      </c>
      <c r="CX44" s="693">
        <f t="shared" si="79"/>
        <v>0</v>
      </c>
    </row>
    <row r="45" spans="1:102" ht="12">
      <c r="A45" s="683">
        <f>Tiesioginės!F69</f>
        <v>0</v>
      </c>
      <c r="B45" s="684">
        <f>Tiesioginės!G69</f>
        <v>0</v>
      </c>
      <c r="C45" s="683">
        <f>Tiesioginės!K69</f>
        <v>0</v>
      </c>
      <c r="D45" s="698">
        <f>Tiesioginės!M69</f>
        <v>0</v>
      </c>
      <c r="E45" s="698">
        <f>Tiesioginės!N69</f>
        <v>0</v>
      </c>
      <c r="F45" s="698">
        <f>Tiesioginės!O69</f>
        <v>0</v>
      </c>
      <c r="G45" s="698">
        <f>Tiesioginės!P69</f>
        <v>0</v>
      </c>
      <c r="H45" s="698">
        <f>Tiesioginės!Q69</f>
        <v>0</v>
      </c>
      <c r="I45" s="698">
        <f>Tiesioginės!R69</f>
        <v>0</v>
      </c>
      <c r="J45" s="698">
        <f>Tiesioginės!S69</f>
        <v>0</v>
      </c>
      <c r="K45" s="698">
        <f>Tiesioginės!T69</f>
        <v>0</v>
      </c>
      <c r="L45" s="698">
        <f>Tiesioginės!U69</f>
        <v>0</v>
      </c>
      <c r="M45" s="698">
        <f>Tiesioginės!V69</f>
        <v>0</v>
      </c>
      <c r="N45" s="698">
        <f>Tiesioginės!W69</f>
        <v>0</v>
      </c>
      <c r="O45" s="698">
        <f>Tiesioginės!X69</f>
        <v>0</v>
      </c>
      <c r="P45" s="698">
        <f>Tiesioginės!Y69</f>
        <v>0</v>
      </c>
      <c r="Q45" s="698">
        <f>Tiesioginės!Z69</f>
        <v>0</v>
      </c>
      <c r="R45" s="684">
        <f>Tiesioginės!AA69</f>
        <v>0</v>
      </c>
      <c r="S45" s="683">
        <f t="shared" si="48"/>
        <v>0</v>
      </c>
      <c r="T45" s="698">
        <f t="shared" si="49"/>
        <v>0</v>
      </c>
      <c r="U45" s="698">
        <f t="shared" si="50"/>
        <v>0</v>
      </c>
      <c r="V45" s="698">
        <f t="shared" si="51"/>
        <v>0</v>
      </c>
      <c r="W45" s="698">
        <f t="shared" si="52"/>
        <v>0</v>
      </c>
      <c r="X45" s="698">
        <f t="shared" si="53"/>
        <v>0</v>
      </c>
      <c r="Y45" s="698">
        <f t="shared" si="54"/>
        <v>0</v>
      </c>
      <c r="Z45" s="698">
        <f t="shared" si="55"/>
        <v>0</v>
      </c>
      <c r="AA45" s="698">
        <f t="shared" si="56"/>
        <v>0</v>
      </c>
      <c r="AB45" s="698">
        <f t="shared" si="57"/>
        <v>0</v>
      </c>
      <c r="AC45" s="698">
        <f t="shared" si="58"/>
        <v>0</v>
      </c>
      <c r="AD45" s="698">
        <f t="shared" si="59"/>
        <v>0</v>
      </c>
      <c r="AE45" s="698">
        <f t="shared" si="60"/>
        <v>0</v>
      </c>
      <c r="AF45" s="698">
        <f t="shared" si="61"/>
        <v>0</v>
      </c>
      <c r="AG45" s="698">
        <f t="shared" si="62"/>
        <v>0</v>
      </c>
      <c r="AH45" s="684">
        <f t="shared" si="63"/>
        <v>0</v>
      </c>
      <c r="AI45" s="688">
        <f>Netiesioginės!F69</f>
        <v>0</v>
      </c>
      <c r="AJ45" s="689">
        <f>Netiesioginės!G69</f>
        <v>0</v>
      </c>
      <c r="AK45" s="688">
        <f>Netiesioginės!K69</f>
        <v>0</v>
      </c>
      <c r="AL45" s="699">
        <f>Netiesioginės!M69</f>
        <v>0</v>
      </c>
      <c r="AM45" s="699">
        <f>Netiesioginės!N69</f>
        <v>0</v>
      </c>
      <c r="AN45" s="699">
        <f>Netiesioginės!O69</f>
        <v>0</v>
      </c>
      <c r="AO45" s="699">
        <f>Netiesioginės!P69</f>
        <v>0</v>
      </c>
      <c r="AP45" s="699">
        <f>Netiesioginės!Q69</f>
        <v>0</v>
      </c>
      <c r="AQ45" s="699">
        <f>Netiesioginės!R69</f>
        <v>0</v>
      </c>
      <c r="AR45" s="699">
        <f>Netiesioginės!S69</f>
        <v>0</v>
      </c>
      <c r="AS45" s="699">
        <f>Netiesioginės!T69</f>
        <v>0</v>
      </c>
      <c r="AT45" s="699">
        <f>Netiesioginės!U69</f>
        <v>0</v>
      </c>
      <c r="AU45" s="699">
        <f>Netiesioginės!V69</f>
        <v>0</v>
      </c>
      <c r="AV45" s="699">
        <f>Netiesioginės!W69</f>
        <v>0</v>
      </c>
      <c r="AW45" s="699">
        <f>Netiesioginės!X69</f>
        <v>0</v>
      </c>
      <c r="AX45" s="699">
        <f>Netiesioginės!Y69</f>
        <v>0</v>
      </c>
      <c r="AY45" s="699">
        <f>Netiesioginės!Z69</f>
        <v>0</v>
      </c>
      <c r="AZ45" s="699">
        <f>Netiesioginės!AA69</f>
        <v>0</v>
      </c>
      <c r="BA45" s="688">
        <f t="shared" si="32"/>
        <v>0</v>
      </c>
      <c r="BB45" s="699">
        <f t="shared" si="33"/>
        <v>0</v>
      </c>
      <c r="BC45" s="699">
        <f t="shared" si="34"/>
        <v>0</v>
      </c>
      <c r="BD45" s="699">
        <f t="shared" si="35"/>
        <v>0</v>
      </c>
      <c r="BE45" s="699">
        <f t="shared" si="36"/>
        <v>0</v>
      </c>
      <c r="BF45" s="699">
        <f t="shared" si="37"/>
        <v>0</v>
      </c>
      <c r="BG45" s="699">
        <f t="shared" si="38"/>
        <v>0</v>
      </c>
      <c r="BH45" s="699">
        <f t="shared" si="39"/>
        <v>0</v>
      </c>
      <c r="BI45" s="699">
        <f t="shared" si="40"/>
        <v>0</v>
      </c>
      <c r="BJ45" s="699">
        <f t="shared" si="41"/>
        <v>0</v>
      </c>
      <c r="BK45" s="699">
        <f t="shared" si="42"/>
        <v>0</v>
      </c>
      <c r="BL45" s="699">
        <f t="shared" si="43"/>
        <v>0</v>
      </c>
      <c r="BM45" s="699">
        <f t="shared" si="44"/>
        <v>0</v>
      </c>
      <c r="BN45" s="699">
        <f t="shared" si="45"/>
        <v>0</v>
      </c>
      <c r="BO45" s="699">
        <f t="shared" si="46"/>
        <v>0</v>
      </c>
      <c r="BP45" s="689">
        <f t="shared" si="47"/>
        <v>0</v>
      </c>
      <c r="BQ45" s="693">
        <f>Įrengimai!F69</f>
        <v>0</v>
      </c>
      <c r="BR45" s="694">
        <f>Įrengimai!G69</f>
        <v>0</v>
      </c>
      <c r="BS45" s="697">
        <f>Įrengimai!K69</f>
        <v>0</v>
      </c>
      <c r="BT45" s="693">
        <f>Įrengimai!M69</f>
        <v>0</v>
      </c>
      <c r="BU45" s="693">
        <f>Įrengimai!N69</f>
        <v>0</v>
      </c>
      <c r="BV45" s="693">
        <f>Įrengimai!O69</f>
        <v>0</v>
      </c>
      <c r="BW45" s="693">
        <f>Įrengimai!P69</f>
        <v>0</v>
      </c>
      <c r="BX45" s="693">
        <f>Įrengimai!Q69</f>
        <v>0</v>
      </c>
      <c r="BY45" s="693">
        <f>Įrengimai!R69</f>
        <v>0</v>
      </c>
      <c r="BZ45" s="693">
        <f>Įrengimai!S69</f>
        <v>0</v>
      </c>
      <c r="CA45" s="693">
        <f>Įrengimai!T69</f>
        <v>0</v>
      </c>
      <c r="CB45" s="693">
        <f>Įrengimai!U69</f>
        <v>0</v>
      </c>
      <c r="CC45" s="693">
        <f>Įrengimai!V69</f>
        <v>0</v>
      </c>
      <c r="CD45" s="693">
        <f>Įrengimai!W69</f>
        <v>0</v>
      </c>
      <c r="CE45" s="693">
        <f>Įrengimai!X69</f>
        <v>0</v>
      </c>
      <c r="CF45" s="693">
        <f>Įrengimai!Y69</f>
        <v>0</v>
      </c>
      <c r="CG45" s="693">
        <f>Įrengimai!Z69</f>
        <v>0</v>
      </c>
      <c r="CH45" s="693">
        <f>Įrengimai!AA69</f>
        <v>0</v>
      </c>
      <c r="CI45" s="697">
        <f t="shared" si="64"/>
        <v>0</v>
      </c>
      <c r="CJ45" s="693">
        <f t="shared" si="65"/>
        <v>0</v>
      </c>
      <c r="CK45" s="693">
        <f t="shared" si="66"/>
        <v>0</v>
      </c>
      <c r="CL45" s="693">
        <f t="shared" si="67"/>
        <v>0</v>
      </c>
      <c r="CM45" s="693">
        <f t="shared" si="68"/>
        <v>0</v>
      </c>
      <c r="CN45" s="693">
        <f t="shared" si="69"/>
        <v>0</v>
      </c>
      <c r="CO45" s="693">
        <f t="shared" si="70"/>
        <v>0</v>
      </c>
      <c r="CP45" s="693">
        <f t="shared" si="71"/>
        <v>0</v>
      </c>
      <c r="CQ45" s="693">
        <f t="shared" si="72"/>
        <v>0</v>
      </c>
      <c r="CR45" s="693">
        <f t="shared" si="73"/>
        <v>0</v>
      </c>
      <c r="CS45" s="693">
        <f t="shared" si="74"/>
        <v>0</v>
      </c>
      <c r="CT45" s="693">
        <f t="shared" si="75"/>
        <v>0</v>
      </c>
      <c r="CU45" s="693">
        <f t="shared" si="76"/>
        <v>0</v>
      </c>
      <c r="CV45" s="693">
        <f t="shared" si="77"/>
        <v>0</v>
      </c>
      <c r="CW45" s="693">
        <f t="shared" si="78"/>
        <v>0</v>
      </c>
      <c r="CX45" s="693">
        <f t="shared" si="79"/>
        <v>0</v>
      </c>
    </row>
    <row r="46" spans="1:102" ht="12">
      <c r="A46" s="683">
        <f>Tiesioginės!F70</f>
        <v>0</v>
      </c>
      <c r="B46" s="684">
        <f>Tiesioginės!G70</f>
        <v>0</v>
      </c>
      <c r="C46" s="683">
        <f>Tiesioginės!K70</f>
        <v>0</v>
      </c>
      <c r="D46" s="698">
        <f>Tiesioginės!M70</f>
        <v>0</v>
      </c>
      <c r="E46" s="698">
        <f>Tiesioginės!N70</f>
        <v>0</v>
      </c>
      <c r="F46" s="698">
        <f>Tiesioginės!O70</f>
        <v>0</v>
      </c>
      <c r="G46" s="698">
        <f>Tiesioginės!P70</f>
        <v>0</v>
      </c>
      <c r="H46" s="698">
        <f>Tiesioginės!Q70</f>
        <v>0</v>
      </c>
      <c r="I46" s="698">
        <f>Tiesioginės!R70</f>
        <v>0</v>
      </c>
      <c r="J46" s="698">
        <f>Tiesioginės!S70</f>
        <v>0</v>
      </c>
      <c r="K46" s="698">
        <f>Tiesioginės!T70</f>
        <v>0</v>
      </c>
      <c r="L46" s="698">
        <f>Tiesioginės!U70</f>
        <v>0</v>
      </c>
      <c r="M46" s="698">
        <f>Tiesioginės!V70</f>
        <v>0</v>
      </c>
      <c r="N46" s="698">
        <f>Tiesioginės!W70</f>
        <v>0</v>
      </c>
      <c r="O46" s="698">
        <f>Tiesioginės!X70</f>
        <v>0</v>
      </c>
      <c r="P46" s="698">
        <f>Tiesioginės!Y70</f>
        <v>0</v>
      </c>
      <c r="Q46" s="698">
        <f>Tiesioginės!Z70</f>
        <v>0</v>
      </c>
      <c r="R46" s="684">
        <f>Tiesioginės!AA70</f>
        <v>0</v>
      </c>
      <c r="S46" s="683">
        <f t="shared" si="48"/>
        <v>0</v>
      </c>
      <c r="T46" s="698">
        <f t="shared" si="49"/>
        <v>0</v>
      </c>
      <c r="U46" s="698">
        <f t="shared" si="50"/>
        <v>0</v>
      </c>
      <c r="V46" s="698">
        <f t="shared" si="51"/>
        <v>0</v>
      </c>
      <c r="W46" s="698">
        <f t="shared" si="52"/>
        <v>0</v>
      </c>
      <c r="X46" s="698">
        <f t="shared" si="53"/>
        <v>0</v>
      </c>
      <c r="Y46" s="698">
        <f t="shared" si="54"/>
        <v>0</v>
      </c>
      <c r="Z46" s="698">
        <f t="shared" si="55"/>
        <v>0</v>
      </c>
      <c r="AA46" s="698">
        <f t="shared" si="56"/>
        <v>0</v>
      </c>
      <c r="AB46" s="698">
        <f t="shared" si="57"/>
        <v>0</v>
      </c>
      <c r="AC46" s="698">
        <f t="shared" si="58"/>
        <v>0</v>
      </c>
      <c r="AD46" s="698">
        <f t="shared" si="59"/>
        <v>0</v>
      </c>
      <c r="AE46" s="698">
        <f t="shared" si="60"/>
        <v>0</v>
      </c>
      <c r="AF46" s="698">
        <f t="shared" si="61"/>
        <v>0</v>
      </c>
      <c r="AG46" s="698">
        <f t="shared" si="62"/>
        <v>0</v>
      </c>
      <c r="AH46" s="684">
        <f t="shared" si="63"/>
        <v>0</v>
      </c>
      <c r="AI46" s="688">
        <f>Netiesioginės!F70</f>
        <v>0</v>
      </c>
      <c r="AJ46" s="689">
        <f>Netiesioginės!G70</f>
        <v>0</v>
      </c>
      <c r="AK46" s="688">
        <f>Netiesioginės!K70</f>
        <v>0</v>
      </c>
      <c r="AL46" s="699">
        <f>Netiesioginės!M70</f>
        <v>0</v>
      </c>
      <c r="AM46" s="699">
        <f>Netiesioginės!N70</f>
        <v>0</v>
      </c>
      <c r="AN46" s="699">
        <f>Netiesioginės!O70</f>
        <v>0</v>
      </c>
      <c r="AO46" s="699">
        <f>Netiesioginės!P70</f>
        <v>0</v>
      </c>
      <c r="AP46" s="699">
        <f>Netiesioginės!Q70</f>
        <v>0</v>
      </c>
      <c r="AQ46" s="699">
        <f>Netiesioginės!R70</f>
        <v>0</v>
      </c>
      <c r="AR46" s="699">
        <f>Netiesioginės!S70</f>
        <v>0</v>
      </c>
      <c r="AS46" s="699">
        <f>Netiesioginės!T70</f>
        <v>0</v>
      </c>
      <c r="AT46" s="699">
        <f>Netiesioginės!U70</f>
        <v>0</v>
      </c>
      <c r="AU46" s="699">
        <f>Netiesioginės!V70</f>
        <v>0</v>
      </c>
      <c r="AV46" s="699">
        <f>Netiesioginės!W70</f>
        <v>0</v>
      </c>
      <c r="AW46" s="699">
        <f>Netiesioginės!X70</f>
        <v>0</v>
      </c>
      <c r="AX46" s="699">
        <f>Netiesioginės!Y70</f>
        <v>0</v>
      </c>
      <c r="AY46" s="699">
        <f>Netiesioginės!Z70</f>
        <v>0</v>
      </c>
      <c r="AZ46" s="699">
        <f>Netiesioginės!AA70</f>
        <v>0</v>
      </c>
      <c r="BA46" s="688">
        <f t="shared" si="32"/>
        <v>0</v>
      </c>
      <c r="BB46" s="699">
        <f t="shared" si="33"/>
        <v>0</v>
      </c>
      <c r="BC46" s="699">
        <f t="shared" si="34"/>
        <v>0</v>
      </c>
      <c r="BD46" s="699">
        <f t="shared" si="35"/>
        <v>0</v>
      </c>
      <c r="BE46" s="699">
        <f t="shared" si="36"/>
        <v>0</v>
      </c>
      <c r="BF46" s="699">
        <f t="shared" si="37"/>
        <v>0</v>
      </c>
      <c r="BG46" s="699">
        <f t="shared" si="38"/>
        <v>0</v>
      </c>
      <c r="BH46" s="699">
        <f t="shared" si="39"/>
        <v>0</v>
      </c>
      <c r="BI46" s="699">
        <f t="shared" si="40"/>
        <v>0</v>
      </c>
      <c r="BJ46" s="699">
        <f t="shared" si="41"/>
        <v>0</v>
      </c>
      <c r="BK46" s="699">
        <f t="shared" si="42"/>
        <v>0</v>
      </c>
      <c r="BL46" s="699">
        <f t="shared" si="43"/>
        <v>0</v>
      </c>
      <c r="BM46" s="699">
        <f t="shared" si="44"/>
        <v>0</v>
      </c>
      <c r="BN46" s="699">
        <f t="shared" si="45"/>
        <v>0</v>
      </c>
      <c r="BO46" s="699">
        <f t="shared" si="46"/>
        <v>0</v>
      </c>
      <c r="BP46" s="689">
        <f t="shared" si="47"/>
        <v>0</v>
      </c>
      <c r="BQ46" s="693">
        <f>Įrengimai!F70</f>
        <v>0</v>
      </c>
      <c r="BR46" s="694">
        <f>Įrengimai!G70</f>
        <v>0</v>
      </c>
      <c r="BS46" s="697">
        <f>Įrengimai!K70</f>
        <v>0</v>
      </c>
      <c r="BT46" s="693">
        <f>Įrengimai!M70</f>
        <v>0</v>
      </c>
      <c r="BU46" s="693">
        <f>Įrengimai!N70</f>
        <v>0</v>
      </c>
      <c r="BV46" s="693">
        <f>Įrengimai!O70</f>
        <v>0</v>
      </c>
      <c r="BW46" s="693">
        <f>Įrengimai!P70</f>
        <v>0</v>
      </c>
      <c r="BX46" s="693">
        <f>Įrengimai!Q70</f>
        <v>0</v>
      </c>
      <c r="BY46" s="693">
        <f>Įrengimai!R70</f>
        <v>0</v>
      </c>
      <c r="BZ46" s="693">
        <f>Įrengimai!S70</f>
        <v>0</v>
      </c>
      <c r="CA46" s="693">
        <f>Įrengimai!T70</f>
        <v>0</v>
      </c>
      <c r="CB46" s="693">
        <f>Įrengimai!U70</f>
        <v>0</v>
      </c>
      <c r="CC46" s="693">
        <f>Įrengimai!V70</f>
        <v>0</v>
      </c>
      <c r="CD46" s="693">
        <f>Įrengimai!W70</f>
        <v>0</v>
      </c>
      <c r="CE46" s="693">
        <f>Įrengimai!X70</f>
        <v>0</v>
      </c>
      <c r="CF46" s="693">
        <f>Įrengimai!Y70</f>
        <v>0</v>
      </c>
      <c r="CG46" s="693">
        <f>Įrengimai!Z70</f>
        <v>0</v>
      </c>
      <c r="CH46" s="693">
        <f>Įrengimai!AA70</f>
        <v>0</v>
      </c>
      <c r="CI46" s="697">
        <f t="shared" si="64"/>
        <v>0</v>
      </c>
      <c r="CJ46" s="693">
        <f t="shared" si="65"/>
        <v>0</v>
      </c>
      <c r="CK46" s="693">
        <f t="shared" si="66"/>
        <v>0</v>
      </c>
      <c r="CL46" s="693">
        <f t="shared" si="67"/>
        <v>0</v>
      </c>
      <c r="CM46" s="693">
        <f t="shared" si="68"/>
        <v>0</v>
      </c>
      <c r="CN46" s="693">
        <f t="shared" si="69"/>
        <v>0</v>
      </c>
      <c r="CO46" s="693">
        <f t="shared" si="70"/>
        <v>0</v>
      </c>
      <c r="CP46" s="693">
        <f t="shared" si="71"/>
        <v>0</v>
      </c>
      <c r="CQ46" s="693">
        <f t="shared" si="72"/>
        <v>0</v>
      </c>
      <c r="CR46" s="693">
        <f t="shared" si="73"/>
        <v>0</v>
      </c>
      <c r="CS46" s="693">
        <f t="shared" si="74"/>
        <v>0</v>
      </c>
      <c r="CT46" s="693">
        <f t="shared" si="75"/>
        <v>0</v>
      </c>
      <c r="CU46" s="693">
        <f t="shared" si="76"/>
        <v>0</v>
      </c>
      <c r="CV46" s="693">
        <f t="shared" si="77"/>
        <v>0</v>
      </c>
      <c r="CW46" s="693">
        <f t="shared" si="78"/>
        <v>0</v>
      </c>
      <c r="CX46" s="693">
        <f t="shared" si="79"/>
        <v>0</v>
      </c>
    </row>
    <row r="47" spans="1:102" ht="12">
      <c r="A47" s="683">
        <f>Tiesioginės!F71</f>
        <v>0</v>
      </c>
      <c r="B47" s="684">
        <f>Tiesioginės!G71</f>
        <v>0</v>
      </c>
      <c r="C47" s="683">
        <f>Tiesioginės!K71</f>
        <v>0</v>
      </c>
      <c r="D47" s="698">
        <f>Tiesioginės!M71</f>
        <v>0</v>
      </c>
      <c r="E47" s="698">
        <f>Tiesioginės!N71</f>
        <v>0</v>
      </c>
      <c r="F47" s="698">
        <f>Tiesioginės!O71</f>
        <v>0</v>
      </c>
      <c r="G47" s="698">
        <f>Tiesioginės!P71</f>
        <v>0</v>
      </c>
      <c r="H47" s="698">
        <f>Tiesioginės!Q71</f>
        <v>0</v>
      </c>
      <c r="I47" s="698">
        <f>Tiesioginės!R71</f>
        <v>0</v>
      </c>
      <c r="J47" s="698">
        <f>Tiesioginės!S71</f>
        <v>0</v>
      </c>
      <c r="K47" s="698">
        <f>Tiesioginės!T71</f>
        <v>0</v>
      </c>
      <c r="L47" s="698">
        <f>Tiesioginės!U71</f>
        <v>0</v>
      </c>
      <c r="M47" s="698">
        <f>Tiesioginės!V71</f>
        <v>0</v>
      </c>
      <c r="N47" s="698">
        <f>Tiesioginės!W71</f>
        <v>0</v>
      </c>
      <c r="O47" s="698">
        <f>Tiesioginės!X71</f>
        <v>0</v>
      </c>
      <c r="P47" s="698">
        <f>Tiesioginės!Y71</f>
        <v>0</v>
      </c>
      <c r="Q47" s="698">
        <f>Tiesioginės!Z71</f>
        <v>0</v>
      </c>
      <c r="R47" s="684">
        <f>Tiesioginės!AA71</f>
        <v>0</v>
      </c>
      <c r="S47" s="683">
        <f t="shared" si="48"/>
        <v>0</v>
      </c>
      <c r="T47" s="698">
        <f t="shared" si="49"/>
        <v>0</v>
      </c>
      <c r="U47" s="698">
        <f t="shared" si="50"/>
        <v>0</v>
      </c>
      <c r="V47" s="698">
        <f t="shared" si="51"/>
        <v>0</v>
      </c>
      <c r="W47" s="698">
        <f t="shared" si="52"/>
        <v>0</v>
      </c>
      <c r="X47" s="698">
        <f t="shared" si="53"/>
        <v>0</v>
      </c>
      <c r="Y47" s="698">
        <f t="shared" si="54"/>
        <v>0</v>
      </c>
      <c r="Z47" s="698">
        <f t="shared" si="55"/>
        <v>0</v>
      </c>
      <c r="AA47" s="698">
        <f t="shared" si="56"/>
        <v>0</v>
      </c>
      <c r="AB47" s="698">
        <f t="shared" si="57"/>
        <v>0</v>
      </c>
      <c r="AC47" s="698">
        <f t="shared" si="58"/>
        <v>0</v>
      </c>
      <c r="AD47" s="698">
        <f t="shared" si="59"/>
        <v>0</v>
      </c>
      <c r="AE47" s="698">
        <f t="shared" si="60"/>
        <v>0</v>
      </c>
      <c r="AF47" s="698">
        <f t="shared" si="61"/>
        <v>0</v>
      </c>
      <c r="AG47" s="698">
        <f t="shared" si="62"/>
        <v>0</v>
      </c>
      <c r="AH47" s="684">
        <f t="shared" si="63"/>
        <v>0</v>
      </c>
      <c r="AI47" s="688">
        <f>Netiesioginės!F71</f>
        <v>0</v>
      </c>
      <c r="AJ47" s="689">
        <f>Netiesioginės!G71</f>
        <v>0</v>
      </c>
      <c r="AK47" s="688">
        <f>Netiesioginės!K71</f>
        <v>0</v>
      </c>
      <c r="AL47" s="699">
        <f>Netiesioginės!M71</f>
        <v>0</v>
      </c>
      <c r="AM47" s="699">
        <f>Netiesioginės!N71</f>
        <v>0</v>
      </c>
      <c r="AN47" s="699">
        <f>Netiesioginės!O71</f>
        <v>0</v>
      </c>
      <c r="AO47" s="699">
        <f>Netiesioginės!P71</f>
        <v>0</v>
      </c>
      <c r="AP47" s="699">
        <f>Netiesioginės!Q71</f>
        <v>0</v>
      </c>
      <c r="AQ47" s="699">
        <f>Netiesioginės!R71</f>
        <v>0</v>
      </c>
      <c r="AR47" s="699">
        <f>Netiesioginės!S71</f>
        <v>0</v>
      </c>
      <c r="AS47" s="699">
        <f>Netiesioginės!T71</f>
        <v>0</v>
      </c>
      <c r="AT47" s="699">
        <f>Netiesioginės!U71</f>
        <v>0</v>
      </c>
      <c r="AU47" s="699">
        <f>Netiesioginės!V71</f>
        <v>0</v>
      </c>
      <c r="AV47" s="699">
        <f>Netiesioginės!W71</f>
        <v>0</v>
      </c>
      <c r="AW47" s="699">
        <f>Netiesioginės!X71</f>
        <v>0</v>
      </c>
      <c r="AX47" s="699">
        <f>Netiesioginės!Y71</f>
        <v>0</v>
      </c>
      <c r="AY47" s="699">
        <f>Netiesioginės!Z71</f>
        <v>0</v>
      </c>
      <c r="AZ47" s="699">
        <f>Netiesioginės!AA71</f>
        <v>0</v>
      </c>
      <c r="BA47" s="688">
        <f t="shared" si="32"/>
        <v>0</v>
      </c>
      <c r="BB47" s="699">
        <f t="shared" si="33"/>
        <v>0</v>
      </c>
      <c r="BC47" s="699">
        <f t="shared" si="34"/>
        <v>0</v>
      </c>
      <c r="BD47" s="699">
        <f t="shared" si="35"/>
        <v>0</v>
      </c>
      <c r="BE47" s="699">
        <f t="shared" si="36"/>
        <v>0</v>
      </c>
      <c r="BF47" s="699">
        <f t="shared" si="37"/>
        <v>0</v>
      </c>
      <c r="BG47" s="699">
        <f t="shared" si="38"/>
        <v>0</v>
      </c>
      <c r="BH47" s="699">
        <f t="shared" si="39"/>
        <v>0</v>
      </c>
      <c r="BI47" s="699">
        <f t="shared" si="40"/>
        <v>0</v>
      </c>
      <c r="BJ47" s="699">
        <f t="shared" si="41"/>
        <v>0</v>
      </c>
      <c r="BK47" s="699">
        <f t="shared" si="42"/>
        <v>0</v>
      </c>
      <c r="BL47" s="699">
        <f t="shared" si="43"/>
        <v>0</v>
      </c>
      <c r="BM47" s="699">
        <f t="shared" si="44"/>
        <v>0</v>
      </c>
      <c r="BN47" s="699">
        <f t="shared" si="45"/>
        <v>0</v>
      </c>
      <c r="BO47" s="699">
        <f t="shared" si="46"/>
        <v>0</v>
      </c>
      <c r="BP47" s="689">
        <f t="shared" si="47"/>
        <v>0</v>
      </c>
      <c r="BQ47" s="693">
        <f>Įrengimai!F71</f>
        <v>0</v>
      </c>
      <c r="BR47" s="694">
        <f>Įrengimai!G71</f>
        <v>0</v>
      </c>
      <c r="BS47" s="697">
        <f>Įrengimai!K71</f>
        <v>0</v>
      </c>
      <c r="BT47" s="693">
        <f>Įrengimai!M71</f>
        <v>0</v>
      </c>
      <c r="BU47" s="693">
        <f>Įrengimai!N71</f>
        <v>0</v>
      </c>
      <c r="BV47" s="693">
        <f>Įrengimai!O71</f>
        <v>0</v>
      </c>
      <c r="BW47" s="693">
        <f>Įrengimai!P71</f>
        <v>0</v>
      </c>
      <c r="BX47" s="693">
        <f>Įrengimai!Q71</f>
        <v>0</v>
      </c>
      <c r="BY47" s="693">
        <f>Įrengimai!R71</f>
        <v>0</v>
      </c>
      <c r="BZ47" s="693">
        <f>Įrengimai!S71</f>
        <v>0</v>
      </c>
      <c r="CA47" s="693">
        <f>Įrengimai!T71</f>
        <v>0</v>
      </c>
      <c r="CB47" s="693">
        <f>Įrengimai!U71</f>
        <v>0</v>
      </c>
      <c r="CC47" s="693">
        <f>Įrengimai!V71</f>
        <v>0</v>
      </c>
      <c r="CD47" s="693">
        <f>Įrengimai!W71</f>
        <v>0</v>
      </c>
      <c r="CE47" s="693">
        <f>Įrengimai!X71</f>
        <v>0</v>
      </c>
      <c r="CF47" s="693">
        <f>Įrengimai!Y71</f>
        <v>0</v>
      </c>
      <c r="CG47" s="693">
        <f>Įrengimai!Z71</f>
        <v>0</v>
      </c>
      <c r="CH47" s="693">
        <f>Įrengimai!AA71</f>
        <v>0</v>
      </c>
      <c r="CI47" s="697">
        <f t="shared" si="64"/>
        <v>0</v>
      </c>
      <c r="CJ47" s="693">
        <f t="shared" si="65"/>
        <v>0</v>
      </c>
      <c r="CK47" s="693">
        <f t="shared" si="66"/>
        <v>0</v>
      </c>
      <c r="CL47" s="693">
        <f t="shared" si="67"/>
        <v>0</v>
      </c>
      <c r="CM47" s="693">
        <f t="shared" si="68"/>
        <v>0</v>
      </c>
      <c r="CN47" s="693">
        <f t="shared" si="69"/>
        <v>0</v>
      </c>
      <c r="CO47" s="693">
        <f t="shared" si="70"/>
        <v>0</v>
      </c>
      <c r="CP47" s="693">
        <f t="shared" si="71"/>
        <v>0</v>
      </c>
      <c r="CQ47" s="693">
        <f t="shared" si="72"/>
        <v>0</v>
      </c>
      <c r="CR47" s="693">
        <f t="shared" si="73"/>
        <v>0</v>
      </c>
      <c r="CS47" s="693">
        <f t="shared" si="74"/>
        <v>0</v>
      </c>
      <c r="CT47" s="693">
        <f t="shared" si="75"/>
        <v>0</v>
      </c>
      <c r="CU47" s="693">
        <f t="shared" si="76"/>
        <v>0</v>
      </c>
      <c r="CV47" s="693">
        <f t="shared" si="77"/>
        <v>0</v>
      </c>
      <c r="CW47" s="693">
        <f t="shared" si="78"/>
        <v>0</v>
      </c>
      <c r="CX47" s="693">
        <f t="shared" si="79"/>
        <v>0</v>
      </c>
    </row>
    <row r="48" spans="1:102" ht="12">
      <c r="A48" s="683">
        <f>Tiesioginės!F72</f>
        <v>0</v>
      </c>
      <c r="B48" s="684">
        <f>Tiesioginės!G72</f>
        <v>0</v>
      </c>
      <c r="C48" s="683">
        <f>Tiesioginės!K72</f>
        <v>0</v>
      </c>
      <c r="D48" s="698">
        <f>Tiesioginės!M72</f>
        <v>0</v>
      </c>
      <c r="E48" s="698">
        <f>Tiesioginės!N72</f>
        <v>0</v>
      </c>
      <c r="F48" s="698">
        <f>Tiesioginės!O72</f>
        <v>0</v>
      </c>
      <c r="G48" s="698">
        <f>Tiesioginės!P72</f>
        <v>0</v>
      </c>
      <c r="H48" s="698">
        <f>Tiesioginės!Q72</f>
        <v>0</v>
      </c>
      <c r="I48" s="698">
        <f>Tiesioginės!R72</f>
        <v>0</v>
      </c>
      <c r="J48" s="698">
        <f>Tiesioginės!S72</f>
        <v>0</v>
      </c>
      <c r="K48" s="698">
        <f>Tiesioginės!T72</f>
        <v>0</v>
      </c>
      <c r="L48" s="698">
        <f>Tiesioginės!U72</f>
        <v>0</v>
      </c>
      <c r="M48" s="698">
        <f>Tiesioginės!V72</f>
        <v>0</v>
      </c>
      <c r="N48" s="698">
        <f>Tiesioginės!W72</f>
        <v>0</v>
      </c>
      <c r="O48" s="698">
        <f>Tiesioginės!X72</f>
        <v>0</v>
      </c>
      <c r="P48" s="698">
        <f>Tiesioginės!Y72</f>
        <v>0</v>
      </c>
      <c r="Q48" s="698">
        <f>Tiesioginės!Z72</f>
        <v>0</v>
      </c>
      <c r="R48" s="684">
        <f>Tiesioginės!AA72</f>
        <v>0</v>
      </c>
      <c r="S48" s="683">
        <f t="shared" si="48"/>
        <v>0</v>
      </c>
      <c r="T48" s="698">
        <f t="shared" si="49"/>
        <v>0</v>
      </c>
      <c r="U48" s="698">
        <f t="shared" si="50"/>
        <v>0</v>
      </c>
      <c r="V48" s="698">
        <f t="shared" si="51"/>
        <v>0</v>
      </c>
      <c r="W48" s="698">
        <f t="shared" si="52"/>
        <v>0</v>
      </c>
      <c r="X48" s="698">
        <f t="shared" si="53"/>
        <v>0</v>
      </c>
      <c r="Y48" s="698">
        <f t="shared" si="54"/>
        <v>0</v>
      </c>
      <c r="Z48" s="698">
        <f t="shared" si="55"/>
        <v>0</v>
      </c>
      <c r="AA48" s="698">
        <f t="shared" si="56"/>
        <v>0</v>
      </c>
      <c r="AB48" s="698">
        <f t="shared" si="57"/>
        <v>0</v>
      </c>
      <c r="AC48" s="698">
        <f t="shared" si="58"/>
        <v>0</v>
      </c>
      <c r="AD48" s="698">
        <f t="shared" si="59"/>
        <v>0</v>
      </c>
      <c r="AE48" s="698">
        <f t="shared" si="60"/>
        <v>0</v>
      </c>
      <c r="AF48" s="698">
        <f t="shared" si="61"/>
        <v>0</v>
      </c>
      <c r="AG48" s="698">
        <f t="shared" si="62"/>
        <v>0</v>
      </c>
      <c r="AH48" s="684">
        <f t="shared" si="63"/>
        <v>0</v>
      </c>
      <c r="AI48" s="688">
        <f>Netiesioginės!F72</f>
        <v>0</v>
      </c>
      <c r="AJ48" s="689">
        <f>Netiesioginės!G72</f>
        <v>0</v>
      </c>
      <c r="AK48" s="688">
        <f>Netiesioginės!K72</f>
        <v>0</v>
      </c>
      <c r="AL48" s="699">
        <f>Netiesioginės!M72</f>
        <v>0</v>
      </c>
      <c r="AM48" s="699">
        <f>Netiesioginės!N72</f>
        <v>0</v>
      </c>
      <c r="AN48" s="699">
        <f>Netiesioginės!O72</f>
        <v>0</v>
      </c>
      <c r="AO48" s="699">
        <f>Netiesioginės!P72</f>
        <v>0</v>
      </c>
      <c r="AP48" s="699">
        <f>Netiesioginės!Q72</f>
        <v>0</v>
      </c>
      <c r="AQ48" s="699">
        <f>Netiesioginės!R72</f>
        <v>0</v>
      </c>
      <c r="AR48" s="699">
        <f>Netiesioginės!S72</f>
        <v>0</v>
      </c>
      <c r="AS48" s="699">
        <f>Netiesioginės!T72</f>
        <v>0</v>
      </c>
      <c r="AT48" s="699">
        <f>Netiesioginės!U72</f>
        <v>0</v>
      </c>
      <c r="AU48" s="699">
        <f>Netiesioginės!V72</f>
        <v>0</v>
      </c>
      <c r="AV48" s="699">
        <f>Netiesioginės!W72</f>
        <v>0</v>
      </c>
      <c r="AW48" s="699">
        <f>Netiesioginės!X72</f>
        <v>0</v>
      </c>
      <c r="AX48" s="699">
        <f>Netiesioginės!Y72</f>
        <v>0</v>
      </c>
      <c r="AY48" s="699">
        <f>Netiesioginės!Z72</f>
        <v>0</v>
      </c>
      <c r="AZ48" s="699">
        <f>Netiesioginės!AA72</f>
        <v>0</v>
      </c>
      <c r="BA48" s="688">
        <f t="shared" si="32"/>
        <v>0</v>
      </c>
      <c r="BB48" s="699">
        <f t="shared" si="33"/>
        <v>0</v>
      </c>
      <c r="BC48" s="699">
        <f t="shared" si="34"/>
        <v>0</v>
      </c>
      <c r="BD48" s="699">
        <f t="shared" si="35"/>
        <v>0</v>
      </c>
      <c r="BE48" s="699">
        <f t="shared" si="36"/>
        <v>0</v>
      </c>
      <c r="BF48" s="699">
        <f t="shared" si="37"/>
        <v>0</v>
      </c>
      <c r="BG48" s="699">
        <f t="shared" si="38"/>
        <v>0</v>
      </c>
      <c r="BH48" s="699">
        <f t="shared" si="39"/>
        <v>0</v>
      </c>
      <c r="BI48" s="699">
        <f t="shared" si="40"/>
        <v>0</v>
      </c>
      <c r="BJ48" s="699">
        <f t="shared" si="41"/>
        <v>0</v>
      </c>
      <c r="BK48" s="699">
        <f t="shared" si="42"/>
        <v>0</v>
      </c>
      <c r="BL48" s="699">
        <f t="shared" si="43"/>
        <v>0</v>
      </c>
      <c r="BM48" s="699">
        <f t="shared" si="44"/>
        <v>0</v>
      </c>
      <c r="BN48" s="699">
        <f t="shared" si="45"/>
        <v>0</v>
      </c>
      <c r="BO48" s="699">
        <f t="shared" si="46"/>
        <v>0</v>
      </c>
      <c r="BP48" s="689">
        <f t="shared" si="47"/>
        <v>0</v>
      </c>
      <c r="BQ48" s="693">
        <f>Įrengimai!F72</f>
        <v>0</v>
      </c>
      <c r="BR48" s="694">
        <f>Įrengimai!G72</f>
        <v>0</v>
      </c>
      <c r="BS48" s="697">
        <f>Įrengimai!K72</f>
        <v>0</v>
      </c>
      <c r="BT48" s="693">
        <f>Įrengimai!M72</f>
        <v>0</v>
      </c>
      <c r="BU48" s="693">
        <f>Įrengimai!N72</f>
        <v>0</v>
      </c>
      <c r="BV48" s="693">
        <f>Įrengimai!O72</f>
        <v>0</v>
      </c>
      <c r="BW48" s="693">
        <f>Įrengimai!P72</f>
        <v>0</v>
      </c>
      <c r="BX48" s="693">
        <f>Įrengimai!Q72</f>
        <v>0</v>
      </c>
      <c r="BY48" s="693">
        <f>Įrengimai!R72</f>
        <v>0</v>
      </c>
      <c r="BZ48" s="693">
        <f>Įrengimai!S72</f>
        <v>0</v>
      </c>
      <c r="CA48" s="693">
        <f>Įrengimai!T72</f>
        <v>0</v>
      </c>
      <c r="CB48" s="693">
        <f>Įrengimai!U72</f>
        <v>0</v>
      </c>
      <c r="CC48" s="693">
        <f>Įrengimai!V72</f>
        <v>0</v>
      </c>
      <c r="CD48" s="693">
        <f>Įrengimai!W72</f>
        <v>0</v>
      </c>
      <c r="CE48" s="693">
        <f>Įrengimai!X72</f>
        <v>0</v>
      </c>
      <c r="CF48" s="693">
        <f>Įrengimai!Y72</f>
        <v>0</v>
      </c>
      <c r="CG48" s="693">
        <f>Įrengimai!Z72</f>
        <v>0</v>
      </c>
      <c r="CH48" s="693">
        <f>Įrengimai!AA72</f>
        <v>0</v>
      </c>
      <c r="CI48" s="697">
        <f t="shared" si="64"/>
        <v>0</v>
      </c>
      <c r="CJ48" s="693">
        <f t="shared" si="65"/>
        <v>0</v>
      </c>
      <c r="CK48" s="693">
        <f t="shared" si="66"/>
        <v>0</v>
      </c>
      <c r="CL48" s="693">
        <f t="shared" si="67"/>
        <v>0</v>
      </c>
      <c r="CM48" s="693">
        <f t="shared" si="68"/>
        <v>0</v>
      </c>
      <c r="CN48" s="693">
        <f t="shared" si="69"/>
        <v>0</v>
      </c>
      <c r="CO48" s="693">
        <f t="shared" si="70"/>
        <v>0</v>
      </c>
      <c r="CP48" s="693">
        <f t="shared" si="71"/>
        <v>0</v>
      </c>
      <c r="CQ48" s="693">
        <f t="shared" si="72"/>
        <v>0</v>
      </c>
      <c r="CR48" s="693">
        <f t="shared" si="73"/>
        <v>0</v>
      </c>
      <c r="CS48" s="693">
        <f t="shared" si="74"/>
        <v>0</v>
      </c>
      <c r="CT48" s="693">
        <f t="shared" si="75"/>
        <v>0</v>
      </c>
      <c r="CU48" s="693">
        <f t="shared" si="76"/>
        <v>0</v>
      </c>
      <c r="CV48" s="693">
        <f t="shared" si="77"/>
        <v>0</v>
      </c>
      <c r="CW48" s="693">
        <f t="shared" si="78"/>
        <v>0</v>
      </c>
      <c r="CX48" s="693">
        <f t="shared" si="79"/>
        <v>0</v>
      </c>
    </row>
    <row r="49" spans="1:102" ht="12">
      <c r="A49" s="683">
        <f>Tiesioginės!F73</f>
        <v>0</v>
      </c>
      <c r="B49" s="684">
        <f>Tiesioginės!G73</f>
        <v>0</v>
      </c>
      <c r="C49" s="683">
        <f>Tiesioginės!K73</f>
        <v>0</v>
      </c>
      <c r="D49" s="698">
        <f>Tiesioginės!M73</f>
        <v>0</v>
      </c>
      <c r="E49" s="698">
        <f>Tiesioginės!N73</f>
        <v>0</v>
      </c>
      <c r="F49" s="698">
        <f>Tiesioginės!O73</f>
        <v>0</v>
      </c>
      <c r="G49" s="698">
        <f>Tiesioginės!P73</f>
        <v>0</v>
      </c>
      <c r="H49" s="698">
        <f>Tiesioginės!Q73</f>
        <v>0</v>
      </c>
      <c r="I49" s="698">
        <f>Tiesioginės!R73</f>
        <v>0</v>
      </c>
      <c r="J49" s="698">
        <f>Tiesioginės!S73</f>
        <v>0</v>
      </c>
      <c r="K49" s="698">
        <f>Tiesioginės!T73</f>
        <v>0</v>
      </c>
      <c r="L49" s="698">
        <f>Tiesioginės!U73</f>
        <v>0</v>
      </c>
      <c r="M49" s="698">
        <f>Tiesioginės!V73</f>
        <v>0</v>
      </c>
      <c r="N49" s="698">
        <f>Tiesioginės!W73</f>
        <v>0</v>
      </c>
      <c r="O49" s="698">
        <f>Tiesioginės!X73</f>
        <v>0</v>
      </c>
      <c r="P49" s="698">
        <f>Tiesioginės!Y73</f>
        <v>0</v>
      </c>
      <c r="Q49" s="698">
        <f>Tiesioginės!Z73</f>
        <v>0</v>
      </c>
      <c r="R49" s="684">
        <f>Tiesioginės!AA73</f>
        <v>0</v>
      </c>
      <c r="S49" s="683">
        <f t="shared" si="48"/>
        <v>0</v>
      </c>
      <c r="T49" s="698">
        <f t="shared" si="49"/>
        <v>0</v>
      </c>
      <c r="U49" s="698">
        <f t="shared" si="50"/>
        <v>0</v>
      </c>
      <c r="V49" s="698">
        <f t="shared" si="51"/>
        <v>0</v>
      </c>
      <c r="W49" s="698">
        <f t="shared" si="52"/>
        <v>0</v>
      </c>
      <c r="X49" s="698">
        <f t="shared" si="53"/>
        <v>0</v>
      </c>
      <c r="Y49" s="698">
        <f t="shared" si="54"/>
        <v>0</v>
      </c>
      <c r="Z49" s="698">
        <f t="shared" si="55"/>
        <v>0</v>
      </c>
      <c r="AA49" s="698">
        <f t="shared" si="56"/>
        <v>0</v>
      </c>
      <c r="AB49" s="698">
        <f t="shared" si="57"/>
        <v>0</v>
      </c>
      <c r="AC49" s="698">
        <f t="shared" si="58"/>
        <v>0</v>
      </c>
      <c r="AD49" s="698">
        <f t="shared" si="59"/>
        <v>0</v>
      </c>
      <c r="AE49" s="698">
        <f t="shared" si="60"/>
        <v>0</v>
      </c>
      <c r="AF49" s="698">
        <f t="shared" si="61"/>
        <v>0</v>
      </c>
      <c r="AG49" s="698">
        <f t="shared" si="62"/>
        <v>0</v>
      </c>
      <c r="AH49" s="684">
        <f t="shared" si="63"/>
        <v>0</v>
      </c>
      <c r="AI49" s="688">
        <f>Netiesioginės!F73</f>
        <v>0</v>
      </c>
      <c r="AJ49" s="689">
        <f>Netiesioginės!G73</f>
        <v>0</v>
      </c>
      <c r="AK49" s="688">
        <f>Netiesioginės!K73</f>
        <v>0</v>
      </c>
      <c r="AL49" s="699">
        <f>Netiesioginės!M73</f>
        <v>0</v>
      </c>
      <c r="AM49" s="699">
        <f>Netiesioginės!N73</f>
        <v>0</v>
      </c>
      <c r="AN49" s="699">
        <f>Netiesioginės!O73</f>
        <v>0</v>
      </c>
      <c r="AO49" s="699">
        <f>Netiesioginės!P73</f>
        <v>0</v>
      </c>
      <c r="AP49" s="699">
        <f>Netiesioginės!Q73</f>
        <v>0</v>
      </c>
      <c r="AQ49" s="699">
        <f>Netiesioginės!R73</f>
        <v>0</v>
      </c>
      <c r="AR49" s="699">
        <f>Netiesioginės!S73</f>
        <v>0</v>
      </c>
      <c r="AS49" s="699">
        <f>Netiesioginės!T73</f>
        <v>0</v>
      </c>
      <c r="AT49" s="699">
        <f>Netiesioginės!U73</f>
        <v>0</v>
      </c>
      <c r="AU49" s="699">
        <f>Netiesioginės!V73</f>
        <v>0</v>
      </c>
      <c r="AV49" s="699">
        <f>Netiesioginės!W73</f>
        <v>0</v>
      </c>
      <c r="AW49" s="699">
        <f>Netiesioginės!X73</f>
        <v>0</v>
      </c>
      <c r="AX49" s="699">
        <f>Netiesioginės!Y73</f>
        <v>0</v>
      </c>
      <c r="AY49" s="699">
        <f>Netiesioginės!Z73</f>
        <v>0</v>
      </c>
      <c r="AZ49" s="699">
        <f>Netiesioginės!AA73</f>
        <v>0</v>
      </c>
      <c r="BA49" s="688">
        <f t="shared" si="32"/>
        <v>0</v>
      </c>
      <c r="BB49" s="699">
        <f t="shared" si="33"/>
        <v>0</v>
      </c>
      <c r="BC49" s="699">
        <f t="shared" si="34"/>
        <v>0</v>
      </c>
      <c r="BD49" s="699">
        <f t="shared" si="35"/>
        <v>0</v>
      </c>
      <c r="BE49" s="699">
        <f t="shared" si="36"/>
        <v>0</v>
      </c>
      <c r="BF49" s="699">
        <f t="shared" si="37"/>
        <v>0</v>
      </c>
      <c r="BG49" s="699">
        <f t="shared" si="38"/>
        <v>0</v>
      </c>
      <c r="BH49" s="699">
        <f t="shared" si="39"/>
        <v>0</v>
      </c>
      <c r="BI49" s="699">
        <f t="shared" si="40"/>
        <v>0</v>
      </c>
      <c r="BJ49" s="699">
        <f t="shared" si="41"/>
        <v>0</v>
      </c>
      <c r="BK49" s="699">
        <f t="shared" si="42"/>
        <v>0</v>
      </c>
      <c r="BL49" s="699">
        <f t="shared" si="43"/>
        <v>0</v>
      </c>
      <c r="BM49" s="699">
        <f t="shared" si="44"/>
        <v>0</v>
      </c>
      <c r="BN49" s="699">
        <f t="shared" si="45"/>
        <v>0</v>
      </c>
      <c r="BO49" s="699">
        <f t="shared" si="46"/>
        <v>0</v>
      </c>
      <c r="BP49" s="689">
        <f t="shared" si="47"/>
        <v>0</v>
      </c>
      <c r="BQ49" s="693">
        <f>Įrengimai!F73</f>
        <v>0</v>
      </c>
      <c r="BR49" s="694">
        <f>Įrengimai!G73</f>
        <v>0</v>
      </c>
      <c r="BS49" s="697">
        <f>Įrengimai!K73</f>
        <v>0</v>
      </c>
      <c r="BT49" s="693">
        <f>Įrengimai!M73</f>
        <v>0</v>
      </c>
      <c r="BU49" s="693">
        <f>Įrengimai!N73</f>
        <v>0</v>
      </c>
      <c r="BV49" s="693">
        <f>Įrengimai!O73</f>
        <v>0</v>
      </c>
      <c r="BW49" s="693">
        <f>Įrengimai!P73</f>
        <v>0</v>
      </c>
      <c r="BX49" s="693">
        <f>Įrengimai!Q73</f>
        <v>0</v>
      </c>
      <c r="BY49" s="693">
        <f>Įrengimai!R73</f>
        <v>0</v>
      </c>
      <c r="BZ49" s="693">
        <f>Įrengimai!S73</f>
        <v>0</v>
      </c>
      <c r="CA49" s="693">
        <f>Įrengimai!T73</f>
        <v>0</v>
      </c>
      <c r="CB49" s="693">
        <f>Įrengimai!U73</f>
        <v>0</v>
      </c>
      <c r="CC49" s="693">
        <f>Įrengimai!V73</f>
        <v>0</v>
      </c>
      <c r="CD49" s="693">
        <f>Įrengimai!W73</f>
        <v>0</v>
      </c>
      <c r="CE49" s="693">
        <f>Įrengimai!X73</f>
        <v>0</v>
      </c>
      <c r="CF49" s="693">
        <f>Įrengimai!Y73</f>
        <v>0</v>
      </c>
      <c r="CG49" s="693">
        <f>Įrengimai!Z73</f>
        <v>0</v>
      </c>
      <c r="CH49" s="693">
        <f>Įrengimai!AA73</f>
        <v>0</v>
      </c>
      <c r="CI49" s="697">
        <f t="shared" si="64"/>
        <v>0</v>
      </c>
      <c r="CJ49" s="693">
        <f t="shared" si="65"/>
        <v>0</v>
      </c>
      <c r="CK49" s="693">
        <f t="shared" si="66"/>
        <v>0</v>
      </c>
      <c r="CL49" s="693">
        <f t="shared" si="67"/>
        <v>0</v>
      </c>
      <c r="CM49" s="693">
        <f t="shared" si="68"/>
        <v>0</v>
      </c>
      <c r="CN49" s="693">
        <f t="shared" si="69"/>
        <v>0</v>
      </c>
      <c r="CO49" s="693">
        <f t="shared" si="70"/>
        <v>0</v>
      </c>
      <c r="CP49" s="693">
        <f t="shared" si="71"/>
        <v>0</v>
      </c>
      <c r="CQ49" s="693">
        <f t="shared" si="72"/>
        <v>0</v>
      </c>
      <c r="CR49" s="693">
        <f t="shared" si="73"/>
        <v>0</v>
      </c>
      <c r="CS49" s="693">
        <f t="shared" si="74"/>
        <v>0</v>
      </c>
      <c r="CT49" s="693">
        <f t="shared" si="75"/>
        <v>0</v>
      </c>
      <c r="CU49" s="693">
        <f t="shared" si="76"/>
        <v>0</v>
      </c>
      <c r="CV49" s="693">
        <f t="shared" si="77"/>
        <v>0</v>
      </c>
      <c r="CW49" s="693">
        <f t="shared" si="78"/>
        <v>0</v>
      </c>
      <c r="CX49" s="693">
        <f t="shared" si="79"/>
        <v>0</v>
      </c>
    </row>
    <row r="50" spans="1:102" ht="12">
      <c r="A50" s="683">
        <f>Tiesioginės!F74</f>
        <v>0</v>
      </c>
      <c r="B50" s="684">
        <f>Tiesioginės!G74</f>
        <v>0</v>
      </c>
      <c r="C50" s="683">
        <f>Tiesioginės!K74</f>
        <v>0</v>
      </c>
      <c r="D50" s="698">
        <f>Tiesioginės!M74</f>
        <v>0</v>
      </c>
      <c r="E50" s="698">
        <f>Tiesioginės!N74</f>
        <v>0</v>
      </c>
      <c r="F50" s="698">
        <f>Tiesioginės!O74</f>
        <v>0</v>
      </c>
      <c r="G50" s="698">
        <f>Tiesioginės!P74</f>
        <v>0</v>
      </c>
      <c r="H50" s="698">
        <f>Tiesioginės!Q74</f>
        <v>0</v>
      </c>
      <c r="I50" s="698">
        <f>Tiesioginės!R74</f>
        <v>0</v>
      </c>
      <c r="J50" s="698">
        <f>Tiesioginės!S74</f>
        <v>0</v>
      </c>
      <c r="K50" s="698">
        <f>Tiesioginės!T74</f>
        <v>0</v>
      </c>
      <c r="L50" s="698">
        <f>Tiesioginės!U74</f>
        <v>0</v>
      </c>
      <c r="M50" s="698">
        <f>Tiesioginės!V74</f>
        <v>0</v>
      </c>
      <c r="N50" s="698">
        <f>Tiesioginės!W74</f>
        <v>0</v>
      </c>
      <c r="O50" s="698">
        <f>Tiesioginės!X74</f>
        <v>0</v>
      </c>
      <c r="P50" s="698">
        <f>Tiesioginės!Y74</f>
        <v>0</v>
      </c>
      <c r="Q50" s="698">
        <f>Tiesioginės!Z74</f>
        <v>0</v>
      </c>
      <c r="R50" s="684">
        <f>Tiesioginės!AA74</f>
        <v>0</v>
      </c>
      <c r="S50" s="683">
        <f t="shared" si="48"/>
        <v>0</v>
      </c>
      <c r="T50" s="698">
        <f t="shared" si="49"/>
        <v>0</v>
      </c>
      <c r="U50" s="698">
        <f t="shared" si="50"/>
        <v>0</v>
      </c>
      <c r="V50" s="698">
        <f t="shared" si="51"/>
        <v>0</v>
      </c>
      <c r="W50" s="698">
        <f t="shared" si="52"/>
        <v>0</v>
      </c>
      <c r="X50" s="698">
        <f t="shared" si="53"/>
        <v>0</v>
      </c>
      <c r="Y50" s="698">
        <f t="shared" si="54"/>
        <v>0</v>
      </c>
      <c r="Z50" s="698">
        <f t="shared" si="55"/>
        <v>0</v>
      </c>
      <c r="AA50" s="698">
        <f t="shared" si="56"/>
        <v>0</v>
      </c>
      <c r="AB50" s="698">
        <f t="shared" si="57"/>
        <v>0</v>
      </c>
      <c r="AC50" s="698">
        <f t="shared" si="58"/>
        <v>0</v>
      </c>
      <c r="AD50" s="698">
        <f t="shared" si="59"/>
        <v>0</v>
      </c>
      <c r="AE50" s="698">
        <f t="shared" si="60"/>
        <v>0</v>
      </c>
      <c r="AF50" s="698">
        <f t="shared" si="61"/>
        <v>0</v>
      </c>
      <c r="AG50" s="698">
        <f t="shared" si="62"/>
        <v>0</v>
      </c>
      <c r="AH50" s="684">
        <f t="shared" si="63"/>
        <v>0</v>
      </c>
      <c r="AI50" s="688">
        <f>Netiesioginės!F74</f>
        <v>0</v>
      </c>
      <c r="AJ50" s="689">
        <f>Netiesioginės!G74</f>
        <v>0</v>
      </c>
      <c r="AK50" s="688">
        <f>Netiesioginės!K74</f>
        <v>0</v>
      </c>
      <c r="AL50" s="699">
        <f>Netiesioginės!M74</f>
        <v>0</v>
      </c>
      <c r="AM50" s="699">
        <f>Netiesioginės!N74</f>
        <v>0</v>
      </c>
      <c r="AN50" s="699">
        <f>Netiesioginės!O74</f>
        <v>0</v>
      </c>
      <c r="AO50" s="699">
        <f>Netiesioginės!P74</f>
        <v>0</v>
      </c>
      <c r="AP50" s="699">
        <f>Netiesioginės!Q74</f>
        <v>0</v>
      </c>
      <c r="AQ50" s="699">
        <f>Netiesioginės!R74</f>
        <v>0</v>
      </c>
      <c r="AR50" s="699">
        <f>Netiesioginės!S74</f>
        <v>0</v>
      </c>
      <c r="AS50" s="699">
        <f>Netiesioginės!T74</f>
        <v>0</v>
      </c>
      <c r="AT50" s="699">
        <f>Netiesioginės!U74</f>
        <v>0</v>
      </c>
      <c r="AU50" s="699">
        <f>Netiesioginės!V74</f>
        <v>0</v>
      </c>
      <c r="AV50" s="699">
        <f>Netiesioginės!W74</f>
        <v>0</v>
      </c>
      <c r="AW50" s="699">
        <f>Netiesioginės!X74</f>
        <v>0</v>
      </c>
      <c r="AX50" s="699">
        <f>Netiesioginės!Y74</f>
        <v>0</v>
      </c>
      <c r="AY50" s="699">
        <f>Netiesioginės!Z74</f>
        <v>0</v>
      </c>
      <c r="AZ50" s="699">
        <f>Netiesioginės!AA74</f>
        <v>0</v>
      </c>
      <c r="BA50" s="688">
        <f t="shared" si="32"/>
        <v>0</v>
      </c>
      <c r="BB50" s="699">
        <f t="shared" si="33"/>
        <v>0</v>
      </c>
      <c r="BC50" s="699">
        <f t="shared" si="34"/>
        <v>0</v>
      </c>
      <c r="BD50" s="699">
        <f t="shared" si="35"/>
        <v>0</v>
      </c>
      <c r="BE50" s="699">
        <f t="shared" si="36"/>
        <v>0</v>
      </c>
      <c r="BF50" s="699">
        <f t="shared" si="37"/>
        <v>0</v>
      </c>
      <c r="BG50" s="699">
        <f t="shared" si="38"/>
        <v>0</v>
      </c>
      <c r="BH50" s="699">
        <f t="shared" si="39"/>
        <v>0</v>
      </c>
      <c r="BI50" s="699">
        <f t="shared" si="40"/>
        <v>0</v>
      </c>
      <c r="BJ50" s="699">
        <f t="shared" si="41"/>
        <v>0</v>
      </c>
      <c r="BK50" s="699">
        <f t="shared" si="42"/>
        <v>0</v>
      </c>
      <c r="BL50" s="699">
        <f t="shared" si="43"/>
        <v>0</v>
      </c>
      <c r="BM50" s="699">
        <f t="shared" si="44"/>
        <v>0</v>
      </c>
      <c r="BN50" s="699">
        <f t="shared" si="45"/>
        <v>0</v>
      </c>
      <c r="BO50" s="699">
        <f t="shared" si="46"/>
        <v>0</v>
      </c>
      <c r="BP50" s="689">
        <f t="shared" si="47"/>
        <v>0</v>
      </c>
      <c r="BQ50" s="693">
        <f>Įrengimai!F74</f>
        <v>0</v>
      </c>
      <c r="BR50" s="694">
        <f>Įrengimai!G74</f>
        <v>0</v>
      </c>
      <c r="BS50" s="697">
        <f>Įrengimai!K74</f>
        <v>0</v>
      </c>
      <c r="BT50" s="693">
        <f>Įrengimai!M74</f>
        <v>0</v>
      </c>
      <c r="BU50" s="693">
        <f>Įrengimai!N74</f>
        <v>0</v>
      </c>
      <c r="BV50" s="693">
        <f>Įrengimai!O74</f>
        <v>0</v>
      </c>
      <c r="BW50" s="693">
        <f>Įrengimai!P74</f>
        <v>0</v>
      </c>
      <c r="BX50" s="693">
        <f>Įrengimai!Q74</f>
        <v>0</v>
      </c>
      <c r="BY50" s="693">
        <f>Įrengimai!R74</f>
        <v>0</v>
      </c>
      <c r="BZ50" s="693">
        <f>Įrengimai!S74</f>
        <v>0</v>
      </c>
      <c r="CA50" s="693">
        <f>Įrengimai!T74</f>
        <v>0</v>
      </c>
      <c r="CB50" s="693">
        <f>Įrengimai!U74</f>
        <v>0</v>
      </c>
      <c r="CC50" s="693">
        <f>Įrengimai!V74</f>
        <v>0</v>
      </c>
      <c r="CD50" s="693">
        <f>Įrengimai!W74</f>
        <v>0</v>
      </c>
      <c r="CE50" s="693">
        <f>Įrengimai!X74</f>
        <v>0</v>
      </c>
      <c r="CF50" s="693">
        <f>Įrengimai!Y74</f>
        <v>0</v>
      </c>
      <c r="CG50" s="693">
        <f>Įrengimai!Z74</f>
        <v>0</v>
      </c>
      <c r="CH50" s="693">
        <f>Įrengimai!AA74</f>
        <v>0</v>
      </c>
      <c r="CI50" s="697">
        <f t="shared" si="64"/>
        <v>0</v>
      </c>
      <c r="CJ50" s="693">
        <f t="shared" si="65"/>
        <v>0</v>
      </c>
      <c r="CK50" s="693">
        <f t="shared" si="66"/>
        <v>0</v>
      </c>
      <c r="CL50" s="693">
        <f t="shared" si="67"/>
        <v>0</v>
      </c>
      <c r="CM50" s="693">
        <f t="shared" si="68"/>
        <v>0</v>
      </c>
      <c r="CN50" s="693">
        <f t="shared" si="69"/>
        <v>0</v>
      </c>
      <c r="CO50" s="693">
        <f t="shared" si="70"/>
        <v>0</v>
      </c>
      <c r="CP50" s="693">
        <f t="shared" si="71"/>
        <v>0</v>
      </c>
      <c r="CQ50" s="693">
        <f t="shared" si="72"/>
        <v>0</v>
      </c>
      <c r="CR50" s="693">
        <f t="shared" si="73"/>
        <v>0</v>
      </c>
      <c r="CS50" s="693">
        <f t="shared" si="74"/>
        <v>0</v>
      </c>
      <c r="CT50" s="693">
        <f t="shared" si="75"/>
        <v>0</v>
      </c>
      <c r="CU50" s="693">
        <f t="shared" si="76"/>
        <v>0</v>
      </c>
      <c r="CV50" s="693">
        <f t="shared" si="77"/>
        <v>0</v>
      </c>
      <c r="CW50" s="693">
        <f t="shared" si="78"/>
        <v>0</v>
      </c>
      <c r="CX50" s="693">
        <f t="shared" si="79"/>
        <v>0</v>
      </c>
    </row>
    <row r="51" spans="1:102" ht="12">
      <c r="A51" s="683">
        <f>Tiesioginės!F75</f>
        <v>0</v>
      </c>
      <c r="B51" s="684">
        <f>Tiesioginės!G75</f>
        <v>0</v>
      </c>
      <c r="C51" s="683">
        <f>Tiesioginės!K75</f>
        <v>0</v>
      </c>
      <c r="D51" s="698">
        <f>Tiesioginės!M75</f>
        <v>0</v>
      </c>
      <c r="E51" s="698">
        <f>Tiesioginės!N75</f>
        <v>0</v>
      </c>
      <c r="F51" s="698">
        <f>Tiesioginės!O75</f>
        <v>0</v>
      </c>
      <c r="G51" s="698">
        <f>Tiesioginės!P75</f>
        <v>0</v>
      </c>
      <c r="H51" s="698">
        <f>Tiesioginės!Q75</f>
        <v>0</v>
      </c>
      <c r="I51" s="698">
        <f>Tiesioginės!R75</f>
        <v>0</v>
      </c>
      <c r="J51" s="698">
        <f>Tiesioginės!S75</f>
        <v>0</v>
      </c>
      <c r="K51" s="698">
        <f>Tiesioginės!T75</f>
        <v>0</v>
      </c>
      <c r="L51" s="698">
        <f>Tiesioginės!U75</f>
        <v>0</v>
      </c>
      <c r="M51" s="698">
        <f>Tiesioginės!V75</f>
        <v>0</v>
      </c>
      <c r="N51" s="698">
        <f>Tiesioginės!W75</f>
        <v>0</v>
      </c>
      <c r="O51" s="698">
        <f>Tiesioginės!X75</f>
        <v>0</v>
      </c>
      <c r="P51" s="698">
        <f>Tiesioginės!Y75</f>
        <v>0</v>
      </c>
      <c r="Q51" s="698">
        <f>Tiesioginės!Z75</f>
        <v>0</v>
      </c>
      <c r="R51" s="684">
        <f>Tiesioginės!AA75</f>
        <v>0</v>
      </c>
      <c r="S51" s="683">
        <f t="shared" si="48"/>
        <v>0</v>
      </c>
      <c r="T51" s="698">
        <f t="shared" si="49"/>
        <v>0</v>
      </c>
      <c r="U51" s="698">
        <f t="shared" si="50"/>
        <v>0</v>
      </c>
      <c r="V51" s="698">
        <f t="shared" si="51"/>
        <v>0</v>
      </c>
      <c r="W51" s="698">
        <f t="shared" si="52"/>
        <v>0</v>
      </c>
      <c r="X51" s="698">
        <f t="shared" si="53"/>
        <v>0</v>
      </c>
      <c r="Y51" s="698">
        <f t="shared" si="54"/>
        <v>0</v>
      </c>
      <c r="Z51" s="698">
        <f t="shared" si="55"/>
        <v>0</v>
      </c>
      <c r="AA51" s="698">
        <f t="shared" si="56"/>
        <v>0</v>
      </c>
      <c r="AB51" s="698">
        <f t="shared" si="57"/>
        <v>0</v>
      </c>
      <c r="AC51" s="698">
        <f t="shared" si="58"/>
        <v>0</v>
      </c>
      <c r="AD51" s="698">
        <f t="shared" si="59"/>
        <v>0</v>
      </c>
      <c r="AE51" s="698">
        <f t="shared" si="60"/>
        <v>0</v>
      </c>
      <c r="AF51" s="698">
        <f t="shared" si="61"/>
        <v>0</v>
      </c>
      <c r="AG51" s="698">
        <f t="shared" si="62"/>
        <v>0</v>
      </c>
      <c r="AH51" s="684">
        <f t="shared" si="63"/>
        <v>0</v>
      </c>
      <c r="AI51" s="688">
        <f>Netiesioginės!F75</f>
        <v>0</v>
      </c>
      <c r="AJ51" s="689">
        <f>Netiesioginės!G75</f>
        <v>0</v>
      </c>
      <c r="AK51" s="688">
        <f>Netiesioginės!K75</f>
        <v>0</v>
      </c>
      <c r="AL51" s="699">
        <f>Netiesioginės!M75</f>
        <v>0</v>
      </c>
      <c r="AM51" s="699">
        <f>Netiesioginės!N75</f>
        <v>0</v>
      </c>
      <c r="AN51" s="699">
        <f>Netiesioginės!O75</f>
        <v>0</v>
      </c>
      <c r="AO51" s="699">
        <f>Netiesioginės!P75</f>
        <v>0</v>
      </c>
      <c r="AP51" s="699">
        <f>Netiesioginės!Q75</f>
        <v>0</v>
      </c>
      <c r="AQ51" s="699">
        <f>Netiesioginės!R75</f>
        <v>0</v>
      </c>
      <c r="AR51" s="699">
        <f>Netiesioginės!S75</f>
        <v>0</v>
      </c>
      <c r="AS51" s="699">
        <f>Netiesioginės!T75</f>
        <v>0</v>
      </c>
      <c r="AT51" s="699">
        <f>Netiesioginės!U75</f>
        <v>0</v>
      </c>
      <c r="AU51" s="699">
        <f>Netiesioginės!V75</f>
        <v>0</v>
      </c>
      <c r="AV51" s="699">
        <f>Netiesioginės!W75</f>
        <v>0</v>
      </c>
      <c r="AW51" s="699">
        <f>Netiesioginės!X75</f>
        <v>0</v>
      </c>
      <c r="AX51" s="699">
        <f>Netiesioginės!Y75</f>
        <v>0</v>
      </c>
      <c r="AY51" s="699">
        <f>Netiesioginės!Z75</f>
        <v>0</v>
      </c>
      <c r="AZ51" s="699">
        <f>Netiesioginės!AA75</f>
        <v>0</v>
      </c>
      <c r="BA51" s="688">
        <f t="shared" si="32"/>
        <v>0</v>
      </c>
      <c r="BB51" s="699">
        <f t="shared" si="33"/>
        <v>0</v>
      </c>
      <c r="BC51" s="699">
        <f t="shared" si="34"/>
        <v>0</v>
      </c>
      <c r="BD51" s="699">
        <f t="shared" si="35"/>
        <v>0</v>
      </c>
      <c r="BE51" s="699">
        <f t="shared" si="36"/>
        <v>0</v>
      </c>
      <c r="BF51" s="699">
        <f t="shared" si="37"/>
        <v>0</v>
      </c>
      <c r="BG51" s="699">
        <f t="shared" si="38"/>
        <v>0</v>
      </c>
      <c r="BH51" s="699">
        <f t="shared" si="39"/>
        <v>0</v>
      </c>
      <c r="BI51" s="699">
        <f t="shared" si="40"/>
        <v>0</v>
      </c>
      <c r="BJ51" s="699">
        <f t="shared" si="41"/>
        <v>0</v>
      </c>
      <c r="BK51" s="699">
        <f t="shared" si="42"/>
        <v>0</v>
      </c>
      <c r="BL51" s="699">
        <f t="shared" si="43"/>
        <v>0</v>
      </c>
      <c r="BM51" s="699">
        <f t="shared" si="44"/>
        <v>0</v>
      </c>
      <c r="BN51" s="699">
        <f t="shared" si="45"/>
        <v>0</v>
      </c>
      <c r="BO51" s="699">
        <f t="shared" si="46"/>
        <v>0</v>
      </c>
      <c r="BP51" s="689">
        <f t="shared" si="47"/>
        <v>0</v>
      </c>
      <c r="BQ51" s="693">
        <f>Įrengimai!F75</f>
        <v>0</v>
      </c>
      <c r="BR51" s="694">
        <f>Įrengimai!G75</f>
        <v>0</v>
      </c>
      <c r="BS51" s="697">
        <f>Įrengimai!K75</f>
        <v>0</v>
      </c>
      <c r="BT51" s="693">
        <f>Įrengimai!M75</f>
        <v>0</v>
      </c>
      <c r="BU51" s="693">
        <f>Įrengimai!N75</f>
        <v>0</v>
      </c>
      <c r="BV51" s="693">
        <f>Įrengimai!O75</f>
        <v>0</v>
      </c>
      <c r="BW51" s="693">
        <f>Įrengimai!P75</f>
        <v>0</v>
      </c>
      <c r="BX51" s="693">
        <f>Įrengimai!Q75</f>
        <v>0</v>
      </c>
      <c r="BY51" s="693">
        <f>Įrengimai!R75</f>
        <v>0</v>
      </c>
      <c r="BZ51" s="693">
        <f>Įrengimai!S75</f>
        <v>0</v>
      </c>
      <c r="CA51" s="693">
        <f>Įrengimai!T75</f>
        <v>0</v>
      </c>
      <c r="CB51" s="693">
        <f>Įrengimai!U75</f>
        <v>0</v>
      </c>
      <c r="CC51" s="693">
        <f>Įrengimai!V75</f>
        <v>0</v>
      </c>
      <c r="CD51" s="693">
        <f>Įrengimai!W75</f>
        <v>0</v>
      </c>
      <c r="CE51" s="693">
        <f>Įrengimai!X75</f>
        <v>0</v>
      </c>
      <c r="CF51" s="693">
        <f>Įrengimai!Y75</f>
        <v>0</v>
      </c>
      <c r="CG51" s="693">
        <f>Įrengimai!Z75</f>
        <v>0</v>
      </c>
      <c r="CH51" s="693">
        <f>Įrengimai!AA75</f>
        <v>0</v>
      </c>
      <c r="CI51" s="697">
        <f t="shared" si="64"/>
        <v>0</v>
      </c>
      <c r="CJ51" s="693">
        <f t="shared" si="65"/>
        <v>0</v>
      </c>
      <c r="CK51" s="693">
        <f t="shared" si="66"/>
        <v>0</v>
      </c>
      <c r="CL51" s="693">
        <f t="shared" si="67"/>
        <v>0</v>
      </c>
      <c r="CM51" s="693">
        <f t="shared" si="68"/>
        <v>0</v>
      </c>
      <c r="CN51" s="693">
        <f t="shared" si="69"/>
        <v>0</v>
      </c>
      <c r="CO51" s="693">
        <f t="shared" si="70"/>
        <v>0</v>
      </c>
      <c r="CP51" s="693">
        <f t="shared" si="71"/>
        <v>0</v>
      </c>
      <c r="CQ51" s="693">
        <f t="shared" si="72"/>
        <v>0</v>
      </c>
      <c r="CR51" s="693">
        <f t="shared" si="73"/>
        <v>0</v>
      </c>
      <c r="CS51" s="693">
        <f t="shared" si="74"/>
        <v>0</v>
      </c>
      <c r="CT51" s="693">
        <f t="shared" si="75"/>
        <v>0</v>
      </c>
      <c r="CU51" s="693">
        <f t="shared" si="76"/>
        <v>0</v>
      </c>
      <c r="CV51" s="693">
        <f t="shared" si="77"/>
        <v>0</v>
      </c>
      <c r="CW51" s="693">
        <f t="shared" si="78"/>
        <v>0</v>
      </c>
      <c r="CX51" s="693">
        <f t="shared" si="79"/>
        <v>0</v>
      </c>
    </row>
    <row r="52" spans="1:102" ht="12">
      <c r="A52" s="683">
        <f>Tiesioginės!F76</f>
        <v>0</v>
      </c>
      <c r="B52" s="684">
        <f>Tiesioginės!G76</f>
        <v>0</v>
      </c>
      <c r="C52" s="683">
        <f>Tiesioginės!K76</f>
        <v>0</v>
      </c>
      <c r="D52" s="698">
        <f>Tiesioginės!M76</f>
        <v>0</v>
      </c>
      <c r="E52" s="698">
        <f>Tiesioginės!N76</f>
        <v>0</v>
      </c>
      <c r="F52" s="698">
        <f>Tiesioginės!O76</f>
        <v>0</v>
      </c>
      <c r="G52" s="698">
        <f>Tiesioginės!P76</f>
        <v>0</v>
      </c>
      <c r="H52" s="698">
        <f>Tiesioginės!Q76</f>
        <v>0</v>
      </c>
      <c r="I52" s="698">
        <f>Tiesioginės!R76</f>
        <v>0</v>
      </c>
      <c r="J52" s="698">
        <f>Tiesioginės!S76</f>
        <v>0</v>
      </c>
      <c r="K52" s="698">
        <f>Tiesioginės!T76</f>
        <v>0</v>
      </c>
      <c r="L52" s="698">
        <f>Tiesioginės!U76</f>
        <v>0</v>
      </c>
      <c r="M52" s="698">
        <f>Tiesioginės!V76</f>
        <v>0</v>
      </c>
      <c r="N52" s="698">
        <f>Tiesioginės!W76</f>
        <v>0</v>
      </c>
      <c r="O52" s="698">
        <f>Tiesioginės!X76</f>
        <v>0</v>
      </c>
      <c r="P52" s="698">
        <f>Tiesioginės!Y76</f>
        <v>0</v>
      </c>
      <c r="Q52" s="698">
        <f>Tiesioginės!Z76</f>
        <v>0</v>
      </c>
      <c r="R52" s="684">
        <f>Tiesioginės!AA76</f>
        <v>0</v>
      </c>
      <c r="S52" s="683">
        <f t="shared" si="48"/>
        <v>0</v>
      </c>
      <c r="T52" s="698">
        <f t="shared" si="49"/>
        <v>0</v>
      </c>
      <c r="U52" s="698">
        <f t="shared" si="50"/>
        <v>0</v>
      </c>
      <c r="V52" s="698">
        <f t="shared" si="51"/>
        <v>0</v>
      </c>
      <c r="W52" s="698">
        <f t="shared" si="52"/>
        <v>0</v>
      </c>
      <c r="X52" s="698">
        <f t="shared" si="53"/>
        <v>0</v>
      </c>
      <c r="Y52" s="698">
        <f t="shared" si="54"/>
        <v>0</v>
      </c>
      <c r="Z52" s="698">
        <f t="shared" si="55"/>
        <v>0</v>
      </c>
      <c r="AA52" s="698">
        <f t="shared" si="56"/>
        <v>0</v>
      </c>
      <c r="AB52" s="698">
        <f t="shared" si="57"/>
        <v>0</v>
      </c>
      <c r="AC52" s="698">
        <f t="shared" si="58"/>
        <v>0</v>
      </c>
      <c r="AD52" s="698">
        <f t="shared" si="59"/>
        <v>0</v>
      </c>
      <c r="AE52" s="698">
        <f t="shared" si="60"/>
        <v>0</v>
      </c>
      <c r="AF52" s="698">
        <f t="shared" si="61"/>
        <v>0</v>
      </c>
      <c r="AG52" s="698">
        <f t="shared" si="62"/>
        <v>0</v>
      </c>
      <c r="AH52" s="684">
        <f t="shared" si="63"/>
        <v>0</v>
      </c>
      <c r="AI52" s="688">
        <f>Netiesioginės!F76</f>
        <v>0</v>
      </c>
      <c r="AJ52" s="689">
        <f>Netiesioginės!G76</f>
        <v>0</v>
      </c>
      <c r="AK52" s="688">
        <f>Netiesioginės!K76</f>
        <v>0</v>
      </c>
      <c r="AL52" s="699">
        <f>Netiesioginės!M76</f>
        <v>0</v>
      </c>
      <c r="AM52" s="699">
        <f>Netiesioginės!N76</f>
        <v>0</v>
      </c>
      <c r="AN52" s="699">
        <f>Netiesioginės!O76</f>
        <v>0</v>
      </c>
      <c r="AO52" s="699">
        <f>Netiesioginės!P76</f>
        <v>0</v>
      </c>
      <c r="AP52" s="699">
        <f>Netiesioginės!Q76</f>
        <v>0</v>
      </c>
      <c r="AQ52" s="699">
        <f>Netiesioginės!R76</f>
        <v>0</v>
      </c>
      <c r="AR52" s="699">
        <f>Netiesioginės!S76</f>
        <v>0</v>
      </c>
      <c r="AS52" s="699">
        <f>Netiesioginės!T76</f>
        <v>0</v>
      </c>
      <c r="AT52" s="699">
        <f>Netiesioginės!U76</f>
        <v>0</v>
      </c>
      <c r="AU52" s="699">
        <f>Netiesioginės!V76</f>
        <v>0</v>
      </c>
      <c r="AV52" s="699">
        <f>Netiesioginės!W76</f>
        <v>0</v>
      </c>
      <c r="AW52" s="699">
        <f>Netiesioginės!X76</f>
        <v>0</v>
      </c>
      <c r="AX52" s="699">
        <f>Netiesioginės!Y76</f>
        <v>0</v>
      </c>
      <c r="AY52" s="699">
        <f>Netiesioginės!Z76</f>
        <v>0</v>
      </c>
      <c r="AZ52" s="699">
        <f>Netiesioginės!AA76</f>
        <v>0</v>
      </c>
      <c r="BA52" s="688">
        <f t="shared" si="32"/>
        <v>0</v>
      </c>
      <c r="BB52" s="699">
        <f t="shared" si="33"/>
        <v>0</v>
      </c>
      <c r="BC52" s="699">
        <f t="shared" si="34"/>
        <v>0</v>
      </c>
      <c r="BD52" s="699">
        <f t="shared" si="35"/>
        <v>0</v>
      </c>
      <c r="BE52" s="699">
        <f t="shared" si="36"/>
        <v>0</v>
      </c>
      <c r="BF52" s="699">
        <f t="shared" si="37"/>
        <v>0</v>
      </c>
      <c r="BG52" s="699">
        <f t="shared" si="38"/>
        <v>0</v>
      </c>
      <c r="BH52" s="699">
        <f t="shared" si="39"/>
        <v>0</v>
      </c>
      <c r="BI52" s="699">
        <f t="shared" si="40"/>
        <v>0</v>
      </c>
      <c r="BJ52" s="699">
        <f t="shared" si="41"/>
        <v>0</v>
      </c>
      <c r="BK52" s="699">
        <f t="shared" si="42"/>
        <v>0</v>
      </c>
      <c r="BL52" s="699">
        <f t="shared" si="43"/>
        <v>0</v>
      </c>
      <c r="BM52" s="699">
        <f t="shared" si="44"/>
        <v>0</v>
      </c>
      <c r="BN52" s="699">
        <f t="shared" si="45"/>
        <v>0</v>
      </c>
      <c r="BO52" s="699">
        <f t="shared" si="46"/>
        <v>0</v>
      </c>
      <c r="BP52" s="689">
        <f t="shared" si="47"/>
        <v>0</v>
      </c>
      <c r="BQ52" s="693">
        <f>Įrengimai!F76</f>
        <v>0</v>
      </c>
      <c r="BR52" s="694">
        <f>Įrengimai!G76</f>
        <v>0</v>
      </c>
      <c r="BS52" s="697">
        <f>Įrengimai!K76</f>
        <v>0</v>
      </c>
      <c r="BT52" s="693">
        <f>Įrengimai!M76</f>
        <v>0</v>
      </c>
      <c r="BU52" s="693">
        <f>Įrengimai!N76</f>
        <v>0</v>
      </c>
      <c r="BV52" s="693">
        <f>Įrengimai!O76</f>
        <v>0</v>
      </c>
      <c r="BW52" s="693">
        <f>Įrengimai!P76</f>
        <v>0</v>
      </c>
      <c r="BX52" s="693">
        <f>Įrengimai!Q76</f>
        <v>0</v>
      </c>
      <c r="BY52" s="693">
        <f>Įrengimai!R76</f>
        <v>0</v>
      </c>
      <c r="BZ52" s="693">
        <f>Įrengimai!S76</f>
        <v>0</v>
      </c>
      <c r="CA52" s="693">
        <f>Įrengimai!T76</f>
        <v>0</v>
      </c>
      <c r="CB52" s="693">
        <f>Įrengimai!U76</f>
        <v>0</v>
      </c>
      <c r="CC52" s="693">
        <f>Įrengimai!V76</f>
        <v>0</v>
      </c>
      <c r="CD52" s="693">
        <f>Įrengimai!W76</f>
        <v>0</v>
      </c>
      <c r="CE52" s="693">
        <f>Įrengimai!X76</f>
        <v>0</v>
      </c>
      <c r="CF52" s="693">
        <f>Įrengimai!Y76</f>
        <v>0</v>
      </c>
      <c r="CG52" s="693">
        <f>Įrengimai!Z76</f>
        <v>0</v>
      </c>
      <c r="CH52" s="693">
        <f>Įrengimai!AA76</f>
        <v>0</v>
      </c>
      <c r="CI52" s="697">
        <f t="shared" si="64"/>
        <v>0</v>
      </c>
      <c r="CJ52" s="693">
        <f t="shared" si="65"/>
        <v>0</v>
      </c>
      <c r="CK52" s="693">
        <f t="shared" si="66"/>
        <v>0</v>
      </c>
      <c r="CL52" s="693">
        <f t="shared" si="67"/>
        <v>0</v>
      </c>
      <c r="CM52" s="693">
        <f t="shared" si="68"/>
        <v>0</v>
      </c>
      <c r="CN52" s="693">
        <f t="shared" si="69"/>
        <v>0</v>
      </c>
      <c r="CO52" s="693">
        <f t="shared" si="70"/>
        <v>0</v>
      </c>
      <c r="CP52" s="693">
        <f t="shared" si="71"/>
        <v>0</v>
      </c>
      <c r="CQ52" s="693">
        <f t="shared" si="72"/>
        <v>0</v>
      </c>
      <c r="CR52" s="693">
        <f t="shared" si="73"/>
        <v>0</v>
      </c>
      <c r="CS52" s="693">
        <f t="shared" si="74"/>
        <v>0</v>
      </c>
      <c r="CT52" s="693">
        <f t="shared" si="75"/>
        <v>0</v>
      </c>
      <c r="CU52" s="693">
        <f t="shared" si="76"/>
        <v>0</v>
      </c>
      <c r="CV52" s="693">
        <f t="shared" si="77"/>
        <v>0</v>
      </c>
      <c r="CW52" s="693">
        <f t="shared" si="78"/>
        <v>0</v>
      </c>
      <c r="CX52" s="693">
        <f t="shared" si="79"/>
        <v>0</v>
      </c>
    </row>
    <row r="53" spans="1:102" ht="12">
      <c r="A53" s="683">
        <f>Tiesioginės!F77</f>
        <v>0</v>
      </c>
      <c r="B53" s="684">
        <f>Tiesioginės!G77</f>
        <v>0</v>
      </c>
      <c r="C53" s="683">
        <f>Tiesioginės!K77</f>
        <v>0</v>
      </c>
      <c r="D53" s="698">
        <f>Tiesioginės!M77</f>
        <v>0</v>
      </c>
      <c r="E53" s="698">
        <f>Tiesioginės!N77</f>
        <v>0</v>
      </c>
      <c r="F53" s="698">
        <f>Tiesioginės!O77</f>
        <v>0</v>
      </c>
      <c r="G53" s="698">
        <f>Tiesioginės!P77</f>
        <v>0</v>
      </c>
      <c r="H53" s="698">
        <f>Tiesioginės!Q77</f>
        <v>0</v>
      </c>
      <c r="I53" s="698">
        <f>Tiesioginės!R77</f>
        <v>0</v>
      </c>
      <c r="J53" s="698">
        <f>Tiesioginės!S77</f>
        <v>0</v>
      </c>
      <c r="K53" s="698">
        <f>Tiesioginės!T77</f>
        <v>0</v>
      </c>
      <c r="L53" s="698">
        <f>Tiesioginės!U77</f>
        <v>0</v>
      </c>
      <c r="M53" s="698">
        <f>Tiesioginės!V77</f>
        <v>0</v>
      </c>
      <c r="N53" s="698">
        <f>Tiesioginės!W77</f>
        <v>0</v>
      </c>
      <c r="O53" s="698">
        <f>Tiesioginės!X77</f>
        <v>0</v>
      </c>
      <c r="P53" s="698">
        <f>Tiesioginės!Y77</f>
        <v>0</v>
      </c>
      <c r="Q53" s="698">
        <f>Tiesioginės!Z77</f>
        <v>0</v>
      </c>
      <c r="R53" s="684">
        <f>Tiesioginės!AA77</f>
        <v>0</v>
      </c>
      <c r="S53" s="683">
        <f t="shared" si="48"/>
        <v>0</v>
      </c>
      <c r="T53" s="698">
        <f t="shared" si="49"/>
        <v>0</v>
      </c>
      <c r="U53" s="698">
        <f t="shared" si="50"/>
        <v>0</v>
      </c>
      <c r="V53" s="698">
        <f t="shared" si="51"/>
        <v>0</v>
      </c>
      <c r="W53" s="698">
        <f t="shared" si="52"/>
        <v>0</v>
      </c>
      <c r="X53" s="698">
        <f t="shared" si="53"/>
        <v>0</v>
      </c>
      <c r="Y53" s="698">
        <f t="shared" si="54"/>
        <v>0</v>
      </c>
      <c r="Z53" s="698">
        <f t="shared" si="55"/>
        <v>0</v>
      </c>
      <c r="AA53" s="698">
        <f t="shared" si="56"/>
        <v>0</v>
      </c>
      <c r="AB53" s="698">
        <f t="shared" si="57"/>
        <v>0</v>
      </c>
      <c r="AC53" s="698">
        <f t="shared" si="58"/>
        <v>0</v>
      </c>
      <c r="AD53" s="698">
        <f t="shared" si="59"/>
        <v>0</v>
      </c>
      <c r="AE53" s="698">
        <f t="shared" si="60"/>
        <v>0</v>
      </c>
      <c r="AF53" s="698">
        <f t="shared" si="61"/>
        <v>0</v>
      </c>
      <c r="AG53" s="698">
        <f t="shared" si="62"/>
        <v>0</v>
      </c>
      <c r="AH53" s="684">
        <f t="shared" si="63"/>
        <v>0</v>
      </c>
      <c r="AI53" s="688">
        <f>Netiesioginės!F77</f>
        <v>0</v>
      </c>
      <c r="AJ53" s="689">
        <f>Netiesioginės!G77</f>
        <v>0</v>
      </c>
      <c r="AK53" s="688">
        <f>Netiesioginės!K77</f>
        <v>0</v>
      </c>
      <c r="AL53" s="699">
        <f>Netiesioginės!M77</f>
        <v>0</v>
      </c>
      <c r="AM53" s="699">
        <f>Netiesioginės!N77</f>
        <v>0</v>
      </c>
      <c r="AN53" s="699">
        <f>Netiesioginės!O77</f>
        <v>0</v>
      </c>
      <c r="AO53" s="699">
        <f>Netiesioginės!P77</f>
        <v>0</v>
      </c>
      <c r="AP53" s="699">
        <f>Netiesioginės!Q77</f>
        <v>0</v>
      </c>
      <c r="AQ53" s="699">
        <f>Netiesioginės!R77</f>
        <v>0</v>
      </c>
      <c r="AR53" s="699">
        <f>Netiesioginės!S77</f>
        <v>0</v>
      </c>
      <c r="AS53" s="699">
        <f>Netiesioginės!T77</f>
        <v>0</v>
      </c>
      <c r="AT53" s="699">
        <f>Netiesioginės!U77</f>
        <v>0</v>
      </c>
      <c r="AU53" s="699">
        <f>Netiesioginės!V77</f>
        <v>0</v>
      </c>
      <c r="AV53" s="699">
        <f>Netiesioginės!W77</f>
        <v>0</v>
      </c>
      <c r="AW53" s="699">
        <f>Netiesioginės!X77</f>
        <v>0</v>
      </c>
      <c r="AX53" s="699">
        <f>Netiesioginės!Y77</f>
        <v>0</v>
      </c>
      <c r="AY53" s="699">
        <f>Netiesioginės!Z77</f>
        <v>0</v>
      </c>
      <c r="AZ53" s="699">
        <f>Netiesioginės!AA77</f>
        <v>0</v>
      </c>
      <c r="BA53" s="688">
        <f t="shared" si="32"/>
        <v>0</v>
      </c>
      <c r="BB53" s="699">
        <f t="shared" si="33"/>
        <v>0</v>
      </c>
      <c r="BC53" s="699">
        <f t="shared" si="34"/>
        <v>0</v>
      </c>
      <c r="BD53" s="699">
        <f t="shared" si="35"/>
        <v>0</v>
      </c>
      <c r="BE53" s="699">
        <f t="shared" si="36"/>
        <v>0</v>
      </c>
      <c r="BF53" s="699">
        <f t="shared" si="37"/>
        <v>0</v>
      </c>
      <c r="BG53" s="699">
        <f t="shared" si="38"/>
        <v>0</v>
      </c>
      <c r="BH53" s="699">
        <f t="shared" si="39"/>
        <v>0</v>
      </c>
      <c r="BI53" s="699">
        <f t="shared" si="40"/>
        <v>0</v>
      </c>
      <c r="BJ53" s="699">
        <f t="shared" si="41"/>
        <v>0</v>
      </c>
      <c r="BK53" s="699">
        <f t="shared" si="42"/>
        <v>0</v>
      </c>
      <c r="BL53" s="699">
        <f t="shared" si="43"/>
        <v>0</v>
      </c>
      <c r="BM53" s="699">
        <f t="shared" si="44"/>
        <v>0</v>
      </c>
      <c r="BN53" s="699">
        <f t="shared" si="45"/>
        <v>0</v>
      </c>
      <c r="BO53" s="699">
        <f t="shared" si="46"/>
        <v>0</v>
      </c>
      <c r="BP53" s="689">
        <f t="shared" si="47"/>
        <v>0</v>
      </c>
      <c r="BQ53" s="693">
        <f>Įrengimai!F77</f>
        <v>0</v>
      </c>
      <c r="BR53" s="694">
        <f>Įrengimai!G77</f>
        <v>0</v>
      </c>
      <c r="BS53" s="697">
        <f>Įrengimai!K77</f>
        <v>0</v>
      </c>
      <c r="BT53" s="693">
        <f>Įrengimai!M77</f>
        <v>0</v>
      </c>
      <c r="BU53" s="693">
        <f>Įrengimai!N77</f>
        <v>0</v>
      </c>
      <c r="BV53" s="693">
        <f>Įrengimai!O77</f>
        <v>0</v>
      </c>
      <c r="BW53" s="693">
        <f>Įrengimai!P77</f>
        <v>0</v>
      </c>
      <c r="BX53" s="693">
        <f>Įrengimai!Q77</f>
        <v>0</v>
      </c>
      <c r="BY53" s="693">
        <f>Įrengimai!R77</f>
        <v>0</v>
      </c>
      <c r="BZ53" s="693">
        <f>Įrengimai!S77</f>
        <v>0</v>
      </c>
      <c r="CA53" s="693">
        <f>Įrengimai!T77</f>
        <v>0</v>
      </c>
      <c r="CB53" s="693">
        <f>Įrengimai!U77</f>
        <v>0</v>
      </c>
      <c r="CC53" s="693">
        <f>Įrengimai!V77</f>
        <v>0</v>
      </c>
      <c r="CD53" s="693">
        <f>Įrengimai!W77</f>
        <v>0</v>
      </c>
      <c r="CE53" s="693">
        <f>Įrengimai!X77</f>
        <v>0</v>
      </c>
      <c r="CF53" s="693">
        <f>Įrengimai!Y77</f>
        <v>0</v>
      </c>
      <c r="CG53" s="693">
        <f>Įrengimai!Z77</f>
        <v>0</v>
      </c>
      <c r="CH53" s="693">
        <f>Įrengimai!AA77</f>
        <v>0</v>
      </c>
      <c r="CI53" s="697">
        <f t="shared" si="64"/>
        <v>0</v>
      </c>
      <c r="CJ53" s="693">
        <f t="shared" si="65"/>
        <v>0</v>
      </c>
      <c r="CK53" s="693">
        <f t="shared" si="66"/>
        <v>0</v>
      </c>
      <c r="CL53" s="693">
        <f t="shared" si="67"/>
        <v>0</v>
      </c>
      <c r="CM53" s="693">
        <f t="shared" si="68"/>
        <v>0</v>
      </c>
      <c r="CN53" s="693">
        <f t="shared" si="69"/>
        <v>0</v>
      </c>
      <c r="CO53" s="693">
        <f t="shared" si="70"/>
        <v>0</v>
      </c>
      <c r="CP53" s="693">
        <f t="shared" si="71"/>
        <v>0</v>
      </c>
      <c r="CQ53" s="693">
        <f t="shared" si="72"/>
        <v>0</v>
      </c>
      <c r="CR53" s="693">
        <f t="shared" si="73"/>
        <v>0</v>
      </c>
      <c r="CS53" s="693">
        <f t="shared" si="74"/>
        <v>0</v>
      </c>
      <c r="CT53" s="693">
        <f t="shared" si="75"/>
        <v>0</v>
      </c>
      <c r="CU53" s="693">
        <f t="shared" si="76"/>
        <v>0</v>
      </c>
      <c r="CV53" s="693">
        <f t="shared" si="77"/>
        <v>0</v>
      </c>
      <c r="CW53" s="693">
        <f t="shared" si="78"/>
        <v>0</v>
      </c>
      <c r="CX53" s="693">
        <f t="shared" si="79"/>
        <v>0</v>
      </c>
    </row>
    <row r="54" spans="1:102" ht="12">
      <c r="A54" s="683">
        <f>Tiesioginės!F78</f>
        <v>0</v>
      </c>
      <c r="B54" s="684">
        <f>Tiesioginės!G78</f>
        <v>0</v>
      </c>
      <c r="C54" s="683">
        <f>Tiesioginės!K78</f>
        <v>0</v>
      </c>
      <c r="D54" s="698">
        <f>Tiesioginės!M78</f>
        <v>0</v>
      </c>
      <c r="E54" s="698">
        <f>Tiesioginės!N78</f>
        <v>0</v>
      </c>
      <c r="F54" s="698">
        <f>Tiesioginės!O78</f>
        <v>0</v>
      </c>
      <c r="G54" s="698">
        <f>Tiesioginės!P78</f>
        <v>0</v>
      </c>
      <c r="H54" s="698">
        <f>Tiesioginės!Q78</f>
        <v>0</v>
      </c>
      <c r="I54" s="698">
        <f>Tiesioginės!R78</f>
        <v>0</v>
      </c>
      <c r="J54" s="698">
        <f>Tiesioginės!S78</f>
        <v>0</v>
      </c>
      <c r="K54" s="698">
        <f>Tiesioginės!T78</f>
        <v>0</v>
      </c>
      <c r="L54" s="698">
        <f>Tiesioginės!U78</f>
        <v>0</v>
      </c>
      <c r="M54" s="698">
        <f>Tiesioginės!V78</f>
        <v>0</v>
      </c>
      <c r="N54" s="698">
        <f>Tiesioginės!W78</f>
        <v>0</v>
      </c>
      <c r="O54" s="698">
        <f>Tiesioginės!X78</f>
        <v>0</v>
      </c>
      <c r="P54" s="698">
        <f>Tiesioginės!Y78</f>
        <v>0</v>
      </c>
      <c r="Q54" s="698">
        <f>Tiesioginės!Z78</f>
        <v>0</v>
      </c>
      <c r="R54" s="684">
        <f>Tiesioginės!AA78</f>
        <v>0</v>
      </c>
      <c r="S54" s="683">
        <f t="shared" si="48"/>
        <v>0</v>
      </c>
      <c r="T54" s="698">
        <f t="shared" si="49"/>
        <v>0</v>
      </c>
      <c r="U54" s="698">
        <f t="shared" si="50"/>
        <v>0</v>
      </c>
      <c r="V54" s="698">
        <f t="shared" si="51"/>
        <v>0</v>
      </c>
      <c r="W54" s="698">
        <f t="shared" si="52"/>
        <v>0</v>
      </c>
      <c r="X54" s="698">
        <f t="shared" si="53"/>
        <v>0</v>
      </c>
      <c r="Y54" s="698">
        <f t="shared" si="54"/>
        <v>0</v>
      </c>
      <c r="Z54" s="698">
        <f t="shared" si="55"/>
        <v>0</v>
      </c>
      <c r="AA54" s="698">
        <f t="shared" si="56"/>
        <v>0</v>
      </c>
      <c r="AB54" s="698">
        <f t="shared" si="57"/>
        <v>0</v>
      </c>
      <c r="AC54" s="698">
        <f t="shared" si="58"/>
        <v>0</v>
      </c>
      <c r="AD54" s="698">
        <f t="shared" si="59"/>
        <v>0</v>
      </c>
      <c r="AE54" s="698">
        <f t="shared" si="60"/>
        <v>0</v>
      </c>
      <c r="AF54" s="698">
        <f t="shared" si="61"/>
        <v>0</v>
      </c>
      <c r="AG54" s="698">
        <f t="shared" si="62"/>
        <v>0</v>
      </c>
      <c r="AH54" s="684">
        <f t="shared" si="63"/>
        <v>0</v>
      </c>
      <c r="AI54" s="688">
        <f>Netiesioginės!F78</f>
        <v>0</v>
      </c>
      <c r="AJ54" s="689">
        <f>Netiesioginės!G78</f>
        <v>0</v>
      </c>
      <c r="AK54" s="688">
        <f>Netiesioginės!K78</f>
        <v>0</v>
      </c>
      <c r="AL54" s="699">
        <f>Netiesioginės!M78</f>
        <v>0</v>
      </c>
      <c r="AM54" s="699">
        <f>Netiesioginės!N78</f>
        <v>0</v>
      </c>
      <c r="AN54" s="699">
        <f>Netiesioginės!O78</f>
        <v>0</v>
      </c>
      <c r="AO54" s="699">
        <f>Netiesioginės!P78</f>
        <v>0</v>
      </c>
      <c r="AP54" s="699">
        <f>Netiesioginės!Q78</f>
        <v>0</v>
      </c>
      <c r="AQ54" s="699">
        <f>Netiesioginės!R78</f>
        <v>0</v>
      </c>
      <c r="AR54" s="699">
        <f>Netiesioginės!S78</f>
        <v>0</v>
      </c>
      <c r="AS54" s="699">
        <f>Netiesioginės!T78</f>
        <v>0</v>
      </c>
      <c r="AT54" s="699">
        <f>Netiesioginės!U78</f>
        <v>0</v>
      </c>
      <c r="AU54" s="699">
        <f>Netiesioginės!V78</f>
        <v>0</v>
      </c>
      <c r="AV54" s="699">
        <f>Netiesioginės!W78</f>
        <v>0</v>
      </c>
      <c r="AW54" s="699">
        <f>Netiesioginės!X78</f>
        <v>0</v>
      </c>
      <c r="AX54" s="699">
        <f>Netiesioginės!Y78</f>
        <v>0</v>
      </c>
      <c r="AY54" s="699">
        <f>Netiesioginės!Z78</f>
        <v>0</v>
      </c>
      <c r="AZ54" s="699">
        <f>Netiesioginės!AA78</f>
        <v>0</v>
      </c>
      <c r="BA54" s="688">
        <f t="shared" si="32"/>
        <v>0</v>
      </c>
      <c r="BB54" s="699">
        <f t="shared" si="33"/>
        <v>0</v>
      </c>
      <c r="BC54" s="699">
        <f t="shared" si="34"/>
        <v>0</v>
      </c>
      <c r="BD54" s="699">
        <f t="shared" si="35"/>
        <v>0</v>
      </c>
      <c r="BE54" s="699">
        <f t="shared" si="36"/>
        <v>0</v>
      </c>
      <c r="BF54" s="699">
        <f t="shared" si="37"/>
        <v>0</v>
      </c>
      <c r="BG54" s="699">
        <f t="shared" si="38"/>
        <v>0</v>
      </c>
      <c r="BH54" s="699">
        <f t="shared" si="39"/>
        <v>0</v>
      </c>
      <c r="BI54" s="699">
        <f t="shared" si="40"/>
        <v>0</v>
      </c>
      <c r="BJ54" s="699">
        <f t="shared" si="41"/>
        <v>0</v>
      </c>
      <c r="BK54" s="699">
        <f t="shared" si="42"/>
        <v>0</v>
      </c>
      <c r="BL54" s="699">
        <f t="shared" si="43"/>
        <v>0</v>
      </c>
      <c r="BM54" s="699">
        <f t="shared" si="44"/>
        <v>0</v>
      </c>
      <c r="BN54" s="699">
        <f t="shared" si="45"/>
        <v>0</v>
      </c>
      <c r="BO54" s="699">
        <f t="shared" si="46"/>
        <v>0</v>
      </c>
      <c r="BP54" s="689">
        <f t="shared" si="47"/>
        <v>0</v>
      </c>
      <c r="BQ54" s="693">
        <f>Įrengimai!F78</f>
        <v>0</v>
      </c>
      <c r="BR54" s="694">
        <f>Įrengimai!G78</f>
        <v>0</v>
      </c>
      <c r="BS54" s="697">
        <f>Įrengimai!K78</f>
        <v>0</v>
      </c>
      <c r="BT54" s="693">
        <f>Įrengimai!M78</f>
        <v>0</v>
      </c>
      <c r="BU54" s="693">
        <f>Įrengimai!N78</f>
        <v>0</v>
      </c>
      <c r="BV54" s="693">
        <f>Įrengimai!O78</f>
        <v>0</v>
      </c>
      <c r="BW54" s="693">
        <f>Įrengimai!P78</f>
        <v>0</v>
      </c>
      <c r="BX54" s="693">
        <f>Įrengimai!Q78</f>
        <v>0</v>
      </c>
      <c r="BY54" s="693">
        <f>Įrengimai!R78</f>
        <v>0</v>
      </c>
      <c r="BZ54" s="693">
        <f>Įrengimai!S78</f>
        <v>0</v>
      </c>
      <c r="CA54" s="693">
        <f>Įrengimai!T78</f>
        <v>0</v>
      </c>
      <c r="CB54" s="693">
        <f>Įrengimai!U78</f>
        <v>0</v>
      </c>
      <c r="CC54" s="693">
        <f>Įrengimai!V78</f>
        <v>0</v>
      </c>
      <c r="CD54" s="693">
        <f>Įrengimai!W78</f>
        <v>0</v>
      </c>
      <c r="CE54" s="693">
        <f>Įrengimai!X78</f>
        <v>0</v>
      </c>
      <c r="CF54" s="693">
        <f>Įrengimai!Y78</f>
        <v>0</v>
      </c>
      <c r="CG54" s="693">
        <f>Įrengimai!Z78</f>
        <v>0</v>
      </c>
      <c r="CH54" s="693">
        <f>Įrengimai!AA78</f>
        <v>0</v>
      </c>
      <c r="CI54" s="697">
        <f t="shared" si="64"/>
        <v>0</v>
      </c>
      <c r="CJ54" s="693">
        <f t="shared" si="65"/>
        <v>0</v>
      </c>
      <c r="CK54" s="693">
        <f t="shared" si="66"/>
        <v>0</v>
      </c>
      <c r="CL54" s="693">
        <f t="shared" si="67"/>
        <v>0</v>
      </c>
      <c r="CM54" s="693">
        <f t="shared" si="68"/>
        <v>0</v>
      </c>
      <c r="CN54" s="693">
        <f t="shared" si="69"/>
        <v>0</v>
      </c>
      <c r="CO54" s="693">
        <f t="shared" si="70"/>
        <v>0</v>
      </c>
      <c r="CP54" s="693">
        <f t="shared" si="71"/>
        <v>0</v>
      </c>
      <c r="CQ54" s="693">
        <f t="shared" si="72"/>
        <v>0</v>
      </c>
      <c r="CR54" s="693">
        <f t="shared" si="73"/>
        <v>0</v>
      </c>
      <c r="CS54" s="693">
        <f t="shared" si="74"/>
        <v>0</v>
      </c>
      <c r="CT54" s="693">
        <f t="shared" si="75"/>
        <v>0</v>
      </c>
      <c r="CU54" s="693">
        <f t="shared" si="76"/>
        <v>0</v>
      </c>
      <c r="CV54" s="693">
        <f t="shared" si="77"/>
        <v>0</v>
      </c>
      <c r="CW54" s="693">
        <f t="shared" si="78"/>
        <v>0</v>
      </c>
      <c r="CX54" s="693">
        <f t="shared" si="79"/>
        <v>0</v>
      </c>
    </row>
    <row r="55" spans="1:102" ht="12">
      <c r="A55" s="683">
        <f>Tiesioginės!F79</f>
        <v>0</v>
      </c>
      <c r="B55" s="684">
        <f>Tiesioginės!G79</f>
        <v>0</v>
      </c>
      <c r="C55" s="683">
        <f>Tiesioginės!K79</f>
        <v>0</v>
      </c>
      <c r="D55" s="698">
        <f>Tiesioginės!M79</f>
        <v>0</v>
      </c>
      <c r="E55" s="698">
        <f>Tiesioginės!N79</f>
        <v>0</v>
      </c>
      <c r="F55" s="698">
        <f>Tiesioginės!O79</f>
        <v>0</v>
      </c>
      <c r="G55" s="698">
        <f>Tiesioginės!P79</f>
        <v>0</v>
      </c>
      <c r="H55" s="698">
        <f>Tiesioginės!Q79</f>
        <v>0</v>
      </c>
      <c r="I55" s="698">
        <f>Tiesioginės!R79</f>
        <v>0</v>
      </c>
      <c r="J55" s="698">
        <f>Tiesioginės!S79</f>
        <v>0</v>
      </c>
      <c r="K55" s="698">
        <f>Tiesioginės!T79</f>
        <v>0</v>
      </c>
      <c r="L55" s="698">
        <f>Tiesioginės!U79</f>
        <v>0</v>
      </c>
      <c r="M55" s="698">
        <f>Tiesioginės!V79</f>
        <v>0</v>
      </c>
      <c r="N55" s="698">
        <f>Tiesioginės!W79</f>
        <v>0</v>
      </c>
      <c r="O55" s="698">
        <f>Tiesioginės!X79</f>
        <v>0</v>
      </c>
      <c r="P55" s="698">
        <f>Tiesioginės!Y79</f>
        <v>0</v>
      </c>
      <c r="Q55" s="698">
        <f>Tiesioginės!Z79</f>
        <v>0</v>
      </c>
      <c r="R55" s="684">
        <f>Tiesioginės!AA79</f>
        <v>0</v>
      </c>
      <c r="S55" s="683">
        <f t="shared" si="48"/>
        <v>0</v>
      </c>
      <c r="T55" s="698">
        <f t="shared" si="49"/>
        <v>0</v>
      </c>
      <c r="U55" s="698">
        <f t="shared" si="50"/>
        <v>0</v>
      </c>
      <c r="V55" s="698">
        <f t="shared" si="51"/>
        <v>0</v>
      </c>
      <c r="W55" s="698">
        <f t="shared" si="52"/>
        <v>0</v>
      </c>
      <c r="X55" s="698">
        <f t="shared" si="53"/>
        <v>0</v>
      </c>
      <c r="Y55" s="698">
        <f t="shared" si="54"/>
        <v>0</v>
      </c>
      <c r="Z55" s="698">
        <f t="shared" si="55"/>
        <v>0</v>
      </c>
      <c r="AA55" s="698">
        <f t="shared" si="56"/>
        <v>0</v>
      </c>
      <c r="AB55" s="698">
        <f t="shared" si="57"/>
        <v>0</v>
      </c>
      <c r="AC55" s="698">
        <f t="shared" si="58"/>
        <v>0</v>
      </c>
      <c r="AD55" s="698">
        <f t="shared" si="59"/>
        <v>0</v>
      </c>
      <c r="AE55" s="698">
        <f t="shared" si="60"/>
        <v>0</v>
      </c>
      <c r="AF55" s="698">
        <f t="shared" si="61"/>
        <v>0</v>
      </c>
      <c r="AG55" s="698">
        <f t="shared" si="62"/>
        <v>0</v>
      </c>
      <c r="AH55" s="684">
        <f t="shared" si="63"/>
        <v>0</v>
      </c>
      <c r="AI55" s="688">
        <f>Netiesioginės!F79</f>
        <v>0</v>
      </c>
      <c r="AJ55" s="689">
        <f>Netiesioginės!G79</f>
        <v>0</v>
      </c>
      <c r="AK55" s="688">
        <f>Netiesioginės!K79</f>
        <v>0</v>
      </c>
      <c r="AL55" s="699">
        <f>Netiesioginės!M79</f>
        <v>0</v>
      </c>
      <c r="AM55" s="699">
        <f>Netiesioginės!N79</f>
        <v>0</v>
      </c>
      <c r="AN55" s="699">
        <f>Netiesioginės!O79</f>
        <v>0</v>
      </c>
      <c r="AO55" s="699">
        <f>Netiesioginės!P79</f>
        <v>0</v>
      </c>
      <c r="AP55" s="699">
        <f>Netiesioginės!Q79</f>
        <v>0</v>
      </c>
      <c r="AQ55" s="699">
        <f>Netiesioginės!R79</f>
        <v>0</v>
      </c>
      <c r="AR55" s="699">
        <f>Netiesioginės!S79</f>
        <v>0</v>
      </c>
      <c r="AS55" s="699">
        <f>Netiesioginės!T79</f>
        <v>0</v>
      </c>
      <c r="AT55" s="699">
        <f>Netiesioginės!U79</f>
        <v>0</v>
      </c>
      <c r="AU55" s="699">
        <f>Netiesioginės!V79</f>
        <v>0</v>
      </c>
      <c r="AV55" s="699">
        <f>Netiesioginės!W79</f>
        <v>0</v>
      </c>
      <c r="AW55" s="699">
        <f>Netiesioginės!X79</f>
        <v>0</v>
      </c>
      <c r="AX55" s="699">
        <f>Netiesioginės!Y79</f>
        <v>0</v>
      </c>
      <c r="AY55" s="699">
        <f>Netiesioginės!Z79</f>
        <v>0</v>
      </c>
      <c r="AZ55" s="699">
        <f>Netiesioginės!AA79</f>
        <v>0</v>
      </c>
      <c r="BA55" s="688">
        <f t="shared" si="32"/>
        <v>0</v>
      </c>
      <c r="BB55" s="699">
        <f t="shared" si="33"/>
        <v>0</v>
      </c>
      <c r="BC55" s="699">
        <f t="shared" si="34"/>
        <v>0</v>
      </c>
      <c r="BD55" s="699">
        <f t="shared" si="35"/>
        <v>0</v>
      </c>
      <c r="BE55" s="699">
        <f t="shared" si="36"/>
        <v>0</v>
      </c>
      <c r="BF55" s="699">
        <f t="shared" si="37"/>
        <v>0</v>
      </c>
      <c r="BG55" s="699">
        <f t="shared" si="38"/>
        <v>0</v>
      </c>
      <c r="BH55" s="699">
        <f t="shared" si="39"/>
        <v>0</v>
      </c>
      <c r="BI55" s="699">
        <f t="shared" si="40"/>
        <v>0</v>
      </c>
      <c r="BJ55" s="699">
        <f t="shared" si="41"/>
        <v>0</v>
      </c>
      <c r="BK55" s="699">
        <f t="shared" si="42"/>
        <v>0</v>
      </c>
      <c r="BL55" s="699">
        <f t="shared" si="43"/>
        <v>0</v>
      </c>
      <c r="BM55" s="699">
        <f t="shared" si="44"/>
        <v>0</v>
      </c>
      <c r="BN55" s="699">
        <f t="shared" si="45"/>
        <v>0</v>
      </c>
      <c r="BO55" s="699">
        <f t="shared" si="46"/>
        <v>0</v>
      </c>
      <c r="BP55" s="689">
        <f t="shared" si="47"/>
        <v>0</v>
      </c>
      <c r="BQ55" s="693">
        <f>Įrengimai!F79</f>
        <v>0</v>
      </c>
      <c r="BR55" s="694">
        <f>Įrengimai!G79</f>
        <v>0</v>
      </c>
      <c r="BS55" s="697">
        <f>Įrengimai!K79</f>
        <v>0</v>
      </c>
      <c r="BT55" s="693">
        <f>Įrengimai!M79</f>
        <v>0</v>
      </c>
      <c r="BU55" s="693">
        <f>Įrengimai!N79</f>
        <v>0</v>
      </c>
      <c r="BV55" s="693">
        <f>Įrengimai!O79</f>
        <v>0</v>
      </c>
      <c r="BW55" s="693">
        <f>Įrengimai!P79</f>
        <v>0</v>
      </c>
      <c r="BX55" s="693">
        <f>Įrengimai!Q79</f>
        <v>0</v>
      </c>
      <c r="BY55" s="693">
        <f>Įrengimai!R79</f>
        <v>0</v>
      </c>
      <c r="BZ55" s="693">
        <f>Įrengimai!S79</f>
        <v>0</v>
      </c>
      <c r="CA55" s="693">
        <f>Įrengimai!T79</f>
        <v>0</v>
      </c>
      <c r="CB55" s="693">
        <f>Įrengimai!U79</f>
        <v>0</v>
      </c>
      <c r="CC55" s="693">
        <f>Įrengimai!V79</f>
        <v>0</v>
      </c>
      <c r="CD55" s="693">
        <f>Įrengimai!W79</f>
        <v>0</v>
      </c>
      <c r="CE55" s="693">
        <f>Įrengimai!X79</f>
        <v>0</v>
      </c>
      <c r="CF55" s="693">
        <f>Įrengimai!Y79</f>
        <v>0</v>
      </c>
      <c r="CG55" s="693">
        <f>Įrengimai!Z79</f>
        <v>0</v>
      </c>
      <c r="CH55" s="693">
        <f>Įrengimai!AA79</f>
        <v>0</v>
      </c>
      <c r="CI55" s="697">
        <f t="shared" si="64"/>
        <v>0</v>
      </c>
      <c r="CJ55" s="693">
        <f t="shared" si="65"/>
        <v>0</v>
      </c>
      <c r="CK55" s="693">
        <f t="shared" si="66"/>
        <v>0</v>
      </c>
      <c r="CL55" s="693">
        <f t="shared" si="67"/>
        <v>0</v>
      </c>
      <c r="CM55" s="693">
        <f t="shared" si="68"/>
        <v>0</v>
      </c>
      <c r="CN55" s="693">
        <f t="shared" si="69"/>
        <v>0</v>
      </c>
      <c r="CO55" s="693">
        <f t="shared" si="70"/>
        <v>0</v>
      </c>
      <c r="CP55" s="693">
        <f t="shared" si="71"/>
        <v>0</v>
      </c>
      <c r="CQ55" s="693">
        <f t="shared" si="72"/>
        <v>0</v>
      </c>
      <c r="CR55" s="693">
        <f t="shared" si="73"/>
        <v>0</v>
      </c>
      <c r="CS55" s="693">
        <f t="shared" si="74"/>
        <v>0</v>
      </c>
      <c r="CT55" s="693">
        <f t="shared" si="75"/>
        <v>0</v>
      </c>
      <c r="CU55" s="693">
        <f t="shared" si="76"/>
        <v>0</v>
      </c>
      <c r="CV55" s="693">
        <f t="shared" si="77"/>
        <v>0</v>
      </c>
      <c r="CW55" s="693">
        <f t="shared" si="78"/>
        <v>0</v>
      </c>
      <c r="CX55" s="693">
        <f t="shared" si="79"/>
        <v>0</v>
      </c>
    </row>
    <row r="56" spans="1:102" ht="12">
      <c r="A56" s="683">
        <f>Tiesioginės!F80</f>
        <v>0</v>
      </c>
      <c r="B56" s="684">
        <f>Tiesioginės!G80</f>
        <v>0</v>
      </c>
      <c r="C56" s="683">
        <f>Tiesioginės!K80</f>
        <v>0</v>
      </c>
      <c r="D56" s="698">
        <f>Tiesioginės!M80</f>
        <v>0</v>
      </c>
      <c r="E56" s="698">
        <f>Tiesioginės!N80</f>
        <v>0</v>
      </c>
      <c r="F56" s="698">
        <f>Tiesioginės!O80</f>
        <v>0</v>
      </c>
      <c r="G56" s="698">
        <f>Tiesioginės!P80</f>
        <v>0</v>
      </c>
      <c r="H56" s="698">
        <f>Tiesioginės!Q80</f>
        <v>0</v>
      </c>
      <c r="I56" s="698">
        <f>Tiesioginės!R80</f>
        <v>0</v>
      </c>
      <c r="J56" s="698">
        <f>Tiesioginės!S80</f>
        <v>0</v>
      </c>
      <c r="K56" s="698">
        <f>Tiesioginės!T80</f>
        <v>0</v>
      </c>
      <c r="L56" s="698">
        <f>Tiesioginės!U80</f>
        <v>0</v>
      </c>
      <c r="M56" s="698">
        <f>Tiesioginės!V80</f>
        <v>0</v>
      </c>
      <c r="N56" s="698">
        <f>Tiesioginės!W80</f>
        <v>0</v>
      </c>
      <c r="O56" s="698">
        <f>Tiesioginės!X80</f>
        <v>0</v>
      </c>
      <c r="P56" s="698">
        <f>Tiesioginės!Y80</f>
        <v>0</v>
      </c>
      <c r="Q56" s="698">
        <f>Tiesioginės!Z80</f>
        <v>0</v>
      </c>
      <c r="R56" s="684">
        <f>Tiesioginės!AA80</f>
        <v>0</v>
      </c>
      <c r="S56" s="683">
        <f t="shared" si="48"/>
        <v>0</v>
      </c>
      <c r="T56" s="698">
        <f t="shared" si="49"/>
        <v>0</v>
      </c>
      <c r="U56" s="698">
        <f t="shared" si="50"/>
        <v>0</v>
      </c>
      <c r="V56" s="698">
        <f t="shared" si="51"/>
        <v>0</v>
      </c>
      <c r="W56" s="698">
        <f t="shared" si="52"/>
        <v>0</v>
      </c>
      <c r="X56" s="698">
        <f t="shared" si="53"/>
        <v>0</v>
      </c>
      <c r="Y56" s="698">
        <f t="shared" si="54"/>
        <v>0</v>
      </c>
      <c r="Z56" s="698">
        <f t="shared" si="55"/>
        <v>0</v>
      </c>
      <c r="AA56" s="698">
        <f t="shared" si="56"/>
        <v>0</v>
      </c>
      <c r="AB56" s="698">
        <f t="shared" si="57"/>
        <v>0</v>
      </c>
      <c r="AC56" s="698">
        <f t="shared" si="58"/>
        <v>0</v>
      </c>
      <c r="AD56" s="698">
        <f t="shared" si="59"/>
        <v>0</v>
      </c>
      <c r="AE56" s="698">
        <f t="shared" si="60"/>
        <v>0</v>
      </c>
      <c r="AF56" s="698">
        <f t="shared" si="61"/>
        <v>0</v>
      </c>
      <c r="AG56" s="698">
        <f t="shared" si="62"/>
        <v>0</v>
      </c>
      <c r="AH56" s="684">
        <f t="shared" si="63"/>
        <v>0</v>
      </c>
      <c r="AI56" s="688">
        <f>Netiesioginės!F80</f>
        <v>0</v>
      </c>
      <c r="AJ56" s="689">
        <f>Netiesioginės!G80</f>
        <v>0</v>
      </c>
      <c r="AK56" s="688">
        <f>Netiesioginės!K80</f>
        <v>0</v>
      </c>
      <c r="AL56" s="699">
        <f>Netiesioginės!M80</f>
        <v>0</v>
      </c>
      <c r="AM56" s="699">
        <f>Netiesioginės!N80</f>
        <v>0</v>
      </c>
      <c r="AN56" s="699">
        <f>Netiesioginės!O80</f>
        <v>0</v>
      </c>
      <c r="AO56" s="699">
        <f>Netiesioginės!P80</f>
        <v>0</v>
      </c>
      <c r="AP56" s="699">
        <f>Netiesioginės!Q80</f>
        <v>0</v>
      </c>
      <c r="AQ56" s="699">
        <f>Netiesioginės!R80</f>
        <v>0</v>
      </c>
      <c r="AR56" s="699">
        <f>Netiesioginės!S80</f>
        <v>0</v>
      </c>
      <c r="AS56" s="699">
        <f>Netiesioginės!T80</f>
        <v>0</v>
      </c>
      <c r="AT56" s="699">
        <f>Netiesioginės!U80</f>
        <v>0</v>
      </c>
      <c r="AU56" s="699">
        <f>Netiesioginės!V80</f>
        <v>0</v>
      </c>
      <c r="AV56" s="699">
        <f>Netiesioginės!W80</f>
        <v>0</v>
      </c>
      <c r="AW56" s="699">
        <f>Netiesioginės!X80</f>
        <v>0</v>
      </c>
      <c r="AX56" s="699">
        <f>Netiesioginės!Y80</f>
        <v>0</v>
      </c>
      <c r="AY56" s="699">
        <f>Netiesioginės!Z80</f>
        <v>0</v>
      </c>
      <c r="AZ56" s="699">
        <f>Netiesioginės!AA80</f>
        <v>0</v>
      </c>
      <c r="BA56" s="688">
        <f t="shared" si="32"/>
        <v>0</v>
      </c>
      <c r="BB56" s="699">
        <f t="shared" si="33"/>
        <v>0</v>
      </c>
      <c r="BC56" s="699">
        <f t="shared" si="34"/>
        <v>0</v>
      </c>
      <c r="BD56" s="699">
        <f t="shared" si="35"/>
        <v>0</v>
      </c>
      <c r="BE56" s="699">
        <f t="shared" si="36"/>
        <v>0</v>
      </c>
      <c r="BF56" s="699">
        <f t="shared" si="37"/>
        <v>0</v>
      </c>
      <c r="BG56" s="699">
        <f t="shared" si="38"/>
        <v>0</v>
      </c>
      <c r="BH56" s="699">
        <f t="shared" si="39"/>
        <v>0</v>
      </c>
      <c r="BI56" s="699">
        <f t="shared" si="40"/>
        <v>0</v>
      </c>
      <c r="BJ56" s="699">
        <f t="shared" si="41"/>
        <v>0</v>
      </c>
      <c r="BK56" s="699">
        <f t="shared" si="42"/>
        <v>0</v>
      </c>
      <c r="BL56" s="699">
        <f t="shared" si="43"/>
        <v>0</v>
      </c>
      <c r="BM56" s="699">
        <f t="shared" si="44"/>
        <v>0</v>
      </c>
      <c r="BN56" s="699">
        <f t="shared" si="45"/>
        <v>0</v>
      </c>
      <c r="BO56" s="699">
        <f t="shared" si="46"/>
        <v>0</v>
      </c>
      <c r="BP56" s="689">
        <f t="shared" si="47"/>
        <v>0</v>
      </c>
      <c r="BQ56" s="693">
        <f>Įrengimai!F80</f>
        <v>0</v>
      </c>
      <c r="BR56" s="694">
        <f>Įrengimai!G80</f>
        <v>0</v>
      </c>
      <c r="BS56" s="697">
        <f>Įrengimai!K80</f>
        <v>0</v>
      </c>
      <c r="BT56" s="693">
        <f>Įrengimai!M80</f>
        <v>0</v>
      </c>
      <c r="BU56" s="693">
        <f>Įrengimai!N80</f>
        <v>0</v>
      </c>
      <c r="BV56" s="693">
        <f>Įrengimai!O80</f>
        <v>0</v>
      </c>
      <c r="BW56" s="693">
        <f>Įrengimai!P80</f>
        <v>0</v>
      </c>
      <c r="BX56" s="693">
        <f>Įrengimai!Q80</f>
        <v>0</v>
      </c>
      <c r="BY56" s="693">
        <f>Įrengimai!R80</f>
        <v>0</v>
      </c>
      <c r="BZ56" s="693">
        <f>Įrengimai!S80</f>
        <v>0</v>
      </c>
      <c r="CA56" s="693">
        <f>Įrengimai!T80</f>
        <v>0</v>
      </c>
      <c r="CB56" s="693">
        <f>Įrengimai!U80</f>
        <v>0</v>
      </c>
      <c r="CC56" s="693">
        <f>Įrengimai!V80</f>
        <v>0</v>
      </c>
      <c r="CD56" s="693">
        <f>Įrengimai!W80</f>
        <v>0</v>
      </c>
      <c r="CE56" s="693">
        <f>Įrengimai!X80</f>
        <v>0</v>
      </c>
      <c r="CF56" s="693">
        <f>Įrengimai!Y80</f>
        <v>0</v>
      </c>
      <c r="CG56" s="693">
        <f>Įrengimai!Z80</f>
        <v>0</v>
      </c>
      <c r="CH56" s="693">
        <f>Įrengimai!AA80</f>
        <v>0</v>
      </c>
      <c r="CI56" s="697">
        <f t="shared" si="64"/>
        <v>0</v>
      </c>
      <c r="CJ56" s="693">
        <f t="shared" si="65"/>
        <v>0</v>
      </c>
      <c r="CK56" s="693">
        <f t="shared" si="66"/>
        <v>0</v>
      </c>
      <c r="CL56" s="693">
        <f t="shared" si="67"/>
        <v>0</v>
      </c>
      <c r="CM56" s="693">
        <f t="shared" si="68"/>
        <v>0</v>
      </c>
      <c r="CN56" s="693">
        <f t="shared" si="69"/>
        <v>0</v>
      </c>
      <c r="CO56" s="693">
        <f t="shared" si="70"/>
        <v>0</v>
      </c>
      <c r="CP56" s="693">
        <f t="shared" si="71"/>
        <v>0</v>
      </c>
      <c r="CQ56" s="693">
        <f t="shared" si="72"/>
        <v>0</v>
      </c>
      <c r="CR56" s="693">
        <f t="shared" si="73"/>
        <v>0</v>
      </c>
      <c r="CS56" s="693">
        <f t="shared" si="74"/>
        <v>0</v>
      </c>
      <c r="CT56" s="693">
        <f t="shared" si="75"/>
        <v>0</v>
      </c>
      <c r="CU56" s="693">
        <f t="shared" si="76"/>
        <v>0</v>
      </c>
      <c r="CV56" s="693">
        <f t="shared" si="77"/>
        <v>0</v>
      </c>
      <c r="CW56" s="693">
        <f t="shared" si="78"/>
        <v>0</v>
      </c>
      <c r="CX56" s="693">
        <f t="shared" si="79"/>
        <v>0</v>
      </c>
    </row>
    <row r="57" spans="1:102" ht="12">
      <c r="A57" s="683">
        <f>Tiesioginės!F81</f>
        <v>0</v>
      </c>
      <c r="B57" s="684">
        <f>Tiesioginės!G81</f>
        <v>0</v>
      </c>
      <c r="C57" s="683">
        <f>Tiesioginės!K81</f>
        <v>0</v>
      </c>
      <c r="D57" s="698">
        <f>Tiesioginės!M81</f>
        <v>0</v>
      </c>
      <c r="E57" s="698">
        <f>Tiesioginės!N81</f>
        <v>0</v>
      </c>
      <c r="F57" s="698">
        <f>Tiesioginės!O81</f>
        <v>0</v>
      </c>
      <c r="G57" s="698">
        <f>Tiesioginės!P81</f>
        <v>0</v>
      </c>
      <c r="H57" s="698">
        <f>Tiesioginės!Q81</f>
        <v>0</v>
      </c>
      <c r="I57" s="698">
        <f>Tiesioginės!R81</f>
        <v>0</v>
      </c>
      <c r="J57" s="698">
        <f>Tiesioginės!S81</f>
        <v>0</v>
      </c>
      <c r="K57" s="698">
        <f>Tiesioginės!T81</f>
        <v>0</v>
      </c>
      <c r="L57" s="698">
        <f>Tiesioginės!U81</f>
        <v>0</v>
      </c>
      <c r="M57" s="698">
        <f>Tiesioginės!V81</f>
        <v>0</v>
      </c>
      <c r="N57" s="698">
        <f>Tiesioginės!W81</f>
        <v>0</v>
      </c>
      <c r="O57" s="698">
        <f>Tiesioginės!X81</f>
        <v>0</v>
      </c>
      <c r="P57" s="698">
        <f>Tiesioginės!Y81</f>
        <v>0</v>
      </c>
      <c r="Q57" s="698">
        <f>Tiesioginės!Z81</f>
        <v>0</v>
      </c>
      <c r="R57" s="684">
        <f>Tiesioginės!AA81</f>
        <v>0</v>
      </c>
      <c r="S57" s="683">
        <f t="shared" si="48"/>
        <v>0</v>
      </c>
      <c r="T57" s="698">
        <f t="shared" si="49"/>
        <v>0</v>
      </c>
      <c r="U57" s="698">
        <f t="shared" si="50"/>
        <v>0</v>
      </c>
      <c r="V57" s="698">
        <f t="shared" si="51"/>
        <v>0</v>
      </c>
      <c r="W57" s="698">
        <f t="shared" si="52"/>
        <v>0</v>
      </c>
      <c r="X57" s="698">
        <f t="shared" si="53"/>
        <v>0</v>
      </c>
      <c r="Y57" s="698">
        <f t="shared" si="54"/>
        <v>0</v>
      </c>
      <c r="Z57" s="698">
        <f t="shared" si="55"/>
        <v>0</v>
      </c>
      <c r="AA57" s="698">
        <f t="shared" si="56"/>
        <v>0</v>
      </c>
      <c r="AB57" s="698">
        <f t="shared" si="57"/>
        <v>0</v>
      </c>
      <c r="AC57" s="698">
        <f t="shared" si="58"/>
        <v>0</v>
      </c>
      <c r="AD57" s="698">
        <f t="shared" si="59"/>
        <v>0</v>
      </c>
      <c r="AE57" s="698">
        <f t="shared" si="60"/>
        <v>0</v>
      </c>
      <c r="AF57" s="698">
        <f t="shared" si="61"/>
        <v>0</v>
      </c>
      <c r="AG57" s="698">
        <f t="shared" si="62"/>
        <v>0</v>
      </c>
      <c r="AH57" s="684">
        <f t="shared" si="63"/>
        <v>0</v>
      </c>
      <c r="AI57" s="688">
        <f>Netiesioginės!F81</f>
        <v>0</v>
      </c>
      <c r="AJ57" s="689">
        <f>Netiesioginės!G81</f>
        <v>0</v>
      </c>
      <c r="AK57" s="688">
        <f>Netiesioginės!K81</f>
        <v>0</v>
      </c>
      <c r="AL57" s="699">
        <f>Netiesioginės!M81</f>
        <v>0</v>
      </c>
      <c r="AM57" s="699">
        <f>Netiesioginės!N81</f>
        <v>0</v>
      </c>
      <c r="AN57" s="699">
        <f>Netiesioginės!O81</f>
        <v>0</v>
      </c>
      <c r="AO57" s="699">
        <f>Netiesioginės!P81</f>
        <v>0</v>
      </c>
      <c r="AP57" s="699">
        <f>Netiesioginės!Q81</f>
        <v>0</v>
      </c>
      <c r="AQ57" s="699">
        <f>Netiesioginės!R81</f>
        <v>0</v>
      </c>
      <c r="AR57" s="699">
        <f>Netiesioginės!S81</f>
        <v>0</v>
      </c>
      <c r="AS57" s="699">
        <f>Netiesioginės!T81</f>
        <v>0</v>
      </c>
      <c r="AT57" s="699">
        <f>Netiesioginės!U81</f>
        <v>0</v>
      </c>
      <c r="AU57" s="699">
        <f>Netiesioginės!V81</f>
        <v>0</v>
      </c>
      <c r="AV57" s="699">
        <f>Netiesioginės!W81</f>
        <v>0</v>
      </c>
      <c r="AW57" s="699">
        <f>Netiesioginės!X81</f>
        <v>0</v>
      </c>
      <c r="AX57" s="699">
        <f>Netiesioginės!Y81</f>
        <v>0</v>
      </c>
      <c r="AY57" s="699">
        <f>Netiesioginės!Z81</f>
        <v>0</v>
      </c>
      <c r="AZ57" s="699">
        <f>Netiesioginės!AA81</f>
        <v>0</v>
      </c>
      <c r="BA57" s="688">
        <f t="shared" si="32"/>
        <v>0</v>
      </c>
      <c r="BB57" s="699">
        <f t="shared" si="33"/>
        <v>0</v>
      </c>
      <c r="BC57" s="699">
        <f t="shared" si="34"/>
        <v>0</v>
      </c>
      <c r="BD57" s="699">
        <f t="shared" si="35"/>
        <v>0</v>
      </c>
      <c r="BE57" s="699">
        <f t="shared" si="36"/>
        <v>0</v>
      </c>
      <c r="BF57" s="699">
        <f t="shared" si="37"/>
        <v>0</v>
      </c>
      <c r="BG57" s="699">
        <f t="shared" si="38"/>
        <v>0</v>
      </c>
      <c r="BH57" s="699">
        <f t="shared" si="39"/>
        <v>0</v>
      </c>
      <c r="BI57" s="699">
        <f t="shared" si="40"/>
        <v>0</v>
      </c>
      <c r="BJ57" s="699">
        <f t="shared" si="41"/>
        <v>0</v>
      </c>
      <c r="BK57" s="699">
        <f t="shared" si="42"/>
        <v>0</v>
      </c>
      <c r="BL57" s="699">
        <f t="shared" si="43"/>
        <v>0</v>
      </c>
      <c r="BM57" s="699">
        <f t="shared" si="44"/>
        <v>0</v>
      </c>
      <c r="BN57" s="699">
        <f t="shared" si="45"/>
        <v>0</v>
      </c>
      <c r="BO57" s="699">
        <f t="shared" si="46"/>
        <v>0</v>
      </c>
      <c r="BP57" s="689">
        <f t="shared" si="47"/>
        <v>0</v>
      </c>
      <c r="BQ57" s="693">
        <f>Įrengimai!F81</f>
        <v>0</v>
      </c>
      <c r="BR57" s="694">
        <f>Įrengimai!G81</f>
        <v>0</v>
      </c>
      <c r="BS57" s="697">
        <f>Įrengimai!K81</f>
        <v>0</v>
      </c>
      <c r="BT57" s="693">
        <f>Įrengimai!M81</f>
        <v>0</v>
      </c>
      <c r="BU57" s="693">
        <f>Įrengimai!N81</f>
        <v>0</v>
      </c>
      <c r="BV57" s="693">
        <f>Įrengimai!O81</f>
        <v>0</v>
      </c>
      <c r="BW57" s="693">
        <f>Įrengimai!P81</f>
        <v>0</v>
      </c>
      <c r="BX57" s="693">
        <f>Įrengimai!Q81</f>
        <v>0</v>
      </c>
      <c r="BY57" s="693">
        <f>Įrengimai!R81</f>
        <v>0</v>
      </c>
      <c r="BZ57" s="693">
        <f>Įrengimai!S81</f>
        <v>0</v>
      </c>
      <c r="CA57" s="693">
        <f>Įrengimai!T81</f>
        <v>0</v>
      </c>
      <c r="CB57" s="693">
        <f>Įrengimai!U81</f>
        <v>0</v>
      </c>
      <c r="CC57" s="693">
        <f>Įrengimai!V81</f>
        <v>0</v>
      </c>
      <c r="CD57" s="693">
        <f>Įrengimai!W81</f>
        <v>0</v>
      </c>
      <c r="CE57" s="693">
        <f>Įrengimai!X81</f>
        <v>0</v>
      </c>
      <c r="CF57" s="693">
        <f>Įrengimai!Y81</f>
        <v>0</v>
      </c>
      <c r="CG57" s="693">
        <f>Įrengimai!Z81</f>
        <v>0</v>
      </c>
      <c r="CH57" s="693">
        <f>Įrengimai!AA81</f>
        <v>0</v>
      </c>
      <c r="CI57" s="697">
        <f t="shared" si="64"/>
        <v>0</v>
      </c>
      <c r="CJ57" s="693">
        <f t="shared" si="65"/>
        <v>0</v>
      </c>
      <c r="CK57" s="693">
        <f t="shared" si="66"/>
        <v>0</v>
      </c>
      <c r="CL57" s="693">
        <f t="shared" si="67"/>
        <v>0</v>
      </c>
      <c r="CM57" s="693">
        <f t="shared" si="68"/>
        <v>0</v>
      </c>
      <c r="CN57" s="693">
        <f t="shared" si="69"/>
        <v>0</v>
      </c>
      <c r="CO57" s="693">
        <f t="shared" si="70"/>
        <v>0</v>
      </c>
      <c r="CP57" s="693">
        <f t="shared" si="71"/>
        <v>0</v>
      </c>
      <c r="CQ57" s="693">
        <f t="shared" si="72"/>
        <v>0</v>
      </c>
      <c r="CR57" s="693">
        <f t="shared" si="73"/>
        <v>0</v>
      </c>
      <c r="CS57" s="693">
        <f t="shared" si="74"/>
        <v>0</v>
      </c>
      <c r="CT57" s="693">
        <f t="shared" si="75"/>
        <v>0</v>
      </c>
      <c r="CU57" s="693">
        <f t="shared" si="76"/>
        <v>0</v>
      </c>
      <c r="CV57" s="693">
        <f t="shared" si="77"/>
        <v>0</v>
      </c>
      <c r="CW57" s="693">
        <f t="shared" si="78"/>
        <v>0</v>
      </c>
      <c r="CX57" s="693">
        <f t="shared" si="79"/>
        <v>0</v>
      </c>
    </row>
    <row r="58" spans="1:102" ht="12">
      <c r="A58" s="683">
        <f>Tiesioginės!F82</f>
        <v>0</v>
      </c>
      <c r="B58" s="684">
        <f>Tiesioginės!G82</f>
        <v>0</v>
      </c>
      <c r="C58" s="683">
        <f>Tiesioginės!K82</f>
        <v>0</v>
      </c>
      <c r="D58" s="698">
        <f>Tiesioginės!M82</f>
        <v>0</v>
      </c>
      <c r="E58" s="698">
        <f>Tiesioginės!N82</f>
        <v>0</v>
      </c>
      <c r="F58" s="698">
        <f>Tiesioginės!O82</f>
        <v>0</v>
      </c>
      <c r="G58" s="698">
        <f>Tiesioginės!P82</f>
        <v>0</v>
      </c>
      <c r="H58" s="698">
        <f>Tiesioginės!Q82</f>
        <v>0</v>
      </c>
      <c r="I58" s="698">
        <f>Tiesioginės!R82</f>
        <v>0</v>
      </c>
      <c r="J58" s="698">
        <f>Tiesioginės!S82</f>
        <v>0</v>
      </c>
      <c r="K58" s="698">
        <f>Tiesioginės!T82</f>
        <v>0</v>
      </c>
      <c r="L58" s="698">
        <f>Tiesioginės!U82</f>
        <v>0</v>
      </c>
      <c r="M58" s="698">
        <f>Tiesioginės!V82</f>
        <v>0</v>
      </c>
      <c r="N58" s="698">
        <f>Tiesioginės!W82</f>
        <v>0</v>
      </c>
      <c r="O58" s="698">
        <f>Tiesioginės!X82</f>
        <v>0</v>
      </c>
      <c r="P58" s="698">
        <f>Tiesioginės!Y82</f>
        <v>0</v>
      </c>
      <c r="Q58" s="698">
        <f>Tiesioginės!Z82</f>
        <v>0</v>
      </c>
      <c r="R58" s="684">
        <f>Tiesioginės!AA82</f>
        <v>0</v>
      </c>
      <c r="S58" s="683">
        <f t="shared" si="48"/>
        <v>0</v>
      </c>
      <c r="T58" s="698">
        <f t="shared" si="49"/>
        <v>0</v>
      </c>
      <c r="U58" s="698">
        <f t="shared" si="50"/>
        <v>0</v>
      </c>
      <c r="V58" s="698">
        <f t="shared" si="51"/>
        <v>0</v>
      </c>
      <c r="W58" s="698">
        <f t="shared" si="52"/>
        <v>0</v>
      </c>
      <c r="X58" s="698">
        <f t="shared" si="53"/>
        <v>0</v>
      </c>
      <c r="Y58" s="698">
        <f t="shared" si="54"/>
        <v>0</v>
      </c>
      <c r="Z58" s="698">
        <f t="shared" si="55"/>
        <v>0</v>
      </c>
      <c r="AA58" s="698">
        <f t="shared" si="56"/>
        <v>0</v>
      </c>
      <c r="AB58" s="698">
        <f t="shared" si="57"/>
        <v>0</v>
      </c>
      <c r="AC58" s="698">
        <f t="shared" si="58"/>
        <v>0</v>
      </c>
      <c r="AD58" s="698">
        <f t="shared" si="59"/>
        <v>0</v>
      </c>
      <c r="AE58" s="698">
        <f t="shared" si="60"/>
        <v>0</v>
      </c>
      <c r="AF58" s="698">
        <f t="shared" si="61"/>
        <v>0</v>
      </c>
      <c r="AG58" s="698">
        <f t="shared" si="62"/>
        <v>0</v>
      </c>
      <c r="AH58" s="684">
        <f t="shared" si="63"/>
        <v>0</v>
      </c>
      <c r="AI58" s="688">
        <f>Netiesioginės!F82</f>
        <v>0</v>
      </c>
      <c r="AJ58" s="689">
        <f>Netiesioginės!G82</f>
        <v>0</v>
      </c>
      <c r="AK58" s="688">
        <f>Netiesioginės!K82</f>
        <v>0</v>
      </c>
      <c r="AL58" s="699">
        <f>Netiesioginės!M82</f>
        <v>0</v>
      </c>
      <c r="AM58" s="699">
        <f>Netiesioginės!N82</f>
        <v>0</v>
      </c>
      <c r="AN58" s="699">
        <f>Netiesioginės!O82</f>
        <v>0</v>
      </c>
      <c r="AO58" s="699">
        <f>Netiesioginės!P82</f>
        <v>0</v>
      </c>
      <c r="AP58" s="699">
        <f>Netiesioginės!Q82</f>
        <v>0</v>
      </c>
      <c r="AQ58" s="699">
        <f>Netiesioginės!R82</f>
        <v>0</v>
      </c>
      <c r="AR58" s="699">
        <f>Netiesioginės!S82</f>
        <v>0</v>
      </c>
      <c r="AS58" s="699">
        <f>Netiesioginės!T82</f>
        <v>0</v>
      </c>
      <c r="AT58" s="699">
        <f>Netiesioginės!U82</f>
        <v>0</v>
      </c>
      <c r="AU58" s="699">
        <f>Netiesioginės!V82</f>
        <v>0</v>
      </c>
      <c r="AV58" s="699">
        <f>Netiesioginės!W82</f>
        <v>0</v>
      </c>
      <c r="AW58" s="699">
        <f>Netiesioginės!X82</f>
        <v>0</v>
      </c>
      <c r="AX58" s="699">
        <f>Netiesioginės!Y82</f>
        <v>0</v>
      </c>
      <c r="AY58" s="699">
        <f>Netiesioginės!Z82</f>
        <v>0</v>
      </c>
      <c r="AZ58" s="699">
        <f>Netiesioginės!AA82</f>
        <v>0</v>
      </c>
      <c r="BA58" s="688">
        <f t="shared" si="32"/>
        <v>0</v>
      </c>
      <c r="BB58" s="699">
        <f t="shared" si="33"/>
        <v>0</v>
      </c>
      <c r="BC58" s="699">
        <f t="shared" si="34"/>
        <v>0</v>
      </c>
      <c r="BD58" s="699">
        <f t="shared" si="35"/>
        <v>0</v>
      </c>
      <c r="BE58" s="699">
        <f t="shared" si="36"/>
        <v>0</v>
      </c>
      <c r="BF58" s="699">
        <f t="shared" si="37"/>
        <v>0</v>
      </c>
      <c r="BG58" s="699">
        <f t="shared" si="38"/>
        <v>0</v>
      </c>
      <c r="BH58" s="699">
        <f t="shared" si="39"/>
        <v>0</v>
      </c>
      <c r="BI58" s="699">
        <f t="shared" si="40"/>
        <v>0</v>
      </c>
      <c r="BJ58" s="699">
        <f t="shared" si="41"/>
        <v>0</v>
      </c>
      <c r="BK58" s="699">
        <f t="shared" si="42"/>
        <v>0</v>
      </c>
      <c r="BL58" s="699">
        <f t="shared" si="43"/>
        <v>0</v>
      </c>
      <c r="BM58" s="699">
        <f t="shared" si="44"/>
        <v>0</v>
      </c>
      <c r="BN58" s="699">
        <f t="shared" si="45"/>
        <v>0</v>
      </c>
      <c r="BO58" s="699">
        <f t="shared" si="46"/>
        <v>0</v>
      </c>
      <c r="BP58" s="689">
        <f t="shared" si="47"/>
        <v>0</v>
      </c>
      <c r="BQ58" s="693">
        <f>Įrengimai!F82</f>
        <v>0</v>
      </c>
      <c r="BR58" s="694">
        <f>Įrengimai!G82</f>
        <v>0</v>
      </c>
      <c r="BS58" s="697">
        <f>Įrengimai!K82</f>
        <v>0</v>
      </c>
      <c r="BT58" s="693">
        <f>Įrengimai!M82</f>
        <v>0</v>
      </c>
      <c r="BU58" s="693">
        <f>Įrengimai!N82</f>
        <v>0</v>
      </c>
      <c r="BV58" s="693">
        <f>Įrengimai!O82</f>
        <v>0</v>
      </c>
      <c r="BW58" s="693">
        <f>Įrengimai!P82</f>
        <v>0</v>
      </c>
      <c r="BX58" s="693">
        <f>Įrengimai!Q82</f>
        <v>0</v>
      </c>
      <c r="BY58" s="693">
        <f>Įrengimai!R82</f>
        <v>0</v>
      </c>
      <c r="BZ58" s="693">
        <f>Įrengimai!S82</f>
        <v>0</v>
      </c>
      <c r="CA58" s="693">
        <f>Įrengimai!T82</f>
        <v>0</v>
      </c>
      <c r="CB58" s="693">
        <f>Įrengimai!U82</f>
        <v>0</v>
      </c>
      <c r="CC58" s="693">
        <f>Įrengimai!V82</f>
        <v>0</v>
      </c>
      <c r="CD58" s="693">
        <f>Įrengimai!W82</f>
        <v>0</v>
      </c>
      <c r="CE58" s="693">
        <f>Įrengimai!X82</f>
        <v>0</v>
      </c>
      <c r="CF58" s="693">
        <f>Įrengimai!Y82</f>
        <v>0</v>
      </c>
      <c r="CG58" s="693">
        <f>Įrengimai!Z82</f>
        <v>0</v>
      </c>
      <c r="CH58" s="693">
        <f>Įrengimai!AA82</f>
        <v>0</v>
      </c>
      <c r="CI58" s="697">
        <f t="shared" si="64"/>
        <v>0</v>
      </c>
      <c r="CJ58" s="693">
        <f t="shared" si="65"/>
        <v>0</v>
      </c>
      <c r="CK58" s="693">
        <f t="shared" si="66"/>
        <v>0</v>
      </c>
      <c r="CL58" s="693">
        <f t="shared" si="67"/>
        <v>0</v>
      </c>
      <c r="CM58" s="693">
        <f t="shared" si="68"/>
        <v>0</v>
      </c>
      <c r="CN58" s="693">
        <f t="shared" si="69"/>
        <v>0</v>
      </c>
      <c r="CO58" s="693">
        <f t="shared" si="70"/>
        <v>0</v>
      </c>
      <c r="CP58" s="693">
        <f t="shared" si="71"/>
        <v>0</v>
      </c>
      <c r="CQ58" s="693">
        <f t="shared" si="72"/>
        <v>0</v>
      </c>
      <c r="CR58" s="693">
        <f t="shared" si="73"/>
        <v>0</v>
      </c>
      <c r="CS58" s="693">
        <f t="shared" si="74"/>
        <v>0</v>
      </c>
      <c r="CT58" s="693">
        <f t="shared" si="75"/>
        <v>0</v>
      </c>
      <c r="CU58" s="693">
        <f t="shared" si="76"/>
        <v>0</v>
      </c>
      <c r="CV58" s="693">
        <f t="shared" si="77"/>
        <v>0</v>
      </c>
      <c r="CW58" s="693">
        <f t="shared" si="78"/>
        <v>0</v>
      </c>
      <c r="CX58" s="693">
        <f t="shared" si="79"/>
        <v>0</v>
      </c>
    </row>
    <row r="59" spans="1:102" ht="12">
      <c r="A59" s="683">
        <f>Tiesioginės!F83</f>
        <v>0</v>
      </c>
      <c r="B59" s="684">
        <f>Tiesioginės!G83</f>
        <v>0</v>
      </c>
      <c r="C59" s="683">
        <f>Tiesioginės!K83</f>
        <v>0</v>
      </c>
      <c r="D59" s="698">
        <f>Tiesioginės!M83</f>
        <v>0</v>
      </c>
      <c r="E59" s="698">
        <f>Tiesioginės!N83</f>
        <v>0</v>
      </c>
      <c r="F59" s="698">
        <f>Tiesioginės!O83</f>
        <v>0</v>
      </c>
      <c r="G59" s="698">
        <f>Tiesioginės!P83</f>
        <v>0</v>
      </c>
      <c r="H59" s="698">
        <f>Tiesioginės!Q83</f>
        <v>0</v>
      </c>
      <c r="I59" s="698">
        <f>Tiesioginės!R83</f>
        <v>0</v>
      </c>
      <c r="J59" s="698">
        <f>Tiesioginės!S83</f>
        <v>0</v>
      </c>
      <c r="K59" s="698">
        <f>Tiesioginės!T83</f>
        <v>0</v>
      </c>
      <c r="L59" s="698">
        <f>Tiesioginės!U83</f>
        <v>0</v>
      </c>
      <c r="M59" s="698">
        <f>Tiesioginės!V83</f>
        <v>0</v>
      </c>
      <c r="N59" s="698">
        <f>Tiesioginės!W83</f>
        <v>0</v>
      </c>
      <c r="O59" s="698">
        <f>Tiesioginės!X83</f>
        <v>0</v>
      </c>
      <c r="P59" s="698">
        <f>Tiesioginės!Y83</f>
        <v>0</v>
      </c>
      <c r="Q59" s="698">
        <f>Tiesioginės!Z83</f>
        <v>0</v>
      </c>
      <c r="R59" s="684">
        <f>Tiesioginės!AA83</f>
        <v>0</v>
      </c>
      <c r="S59" s="683">
        <f t="shared" si="48"/>
        <v>0</v>
      </c>
      <c r="T59" s="698">
        <f t="shared" si="49"/>
        <v>0</v>
      </c>
      <c r="U59" s="698">
        <f t="shared" si="50"/>
        <v>0</v>
      </c>
      <c r="V59" s="698">
        <f t="shared" si="51"/>
        <v>0</v>
      </c>
      <c r="W59" s="698">
        <f t="shared" si="52"/>
        <v>0</v>
      </c>
      <c r="X59" s="698">
        <f t="shared" si="53"/>
        <v>0</v>
      </c>
      <c r="Y59" s="698">
        <f t="shared" si="54"/>
        <v>0</v>
      </c>
      <c r="Z59" s="698">
        <f t="shared" si="55"/>
        <v>0</v>
      </c>
      <c r="AA59" s="698">
        <f t="shared" si="56"/>
        <v>0</v>
      </c>
      <c r="AB59" s="698">
        <f t="shared" si="57"/>
        <v>0</v>
      </c>
      <c r="AC59" s="698">
        <f t="shared" si="58"/>
        <v>0</v>
      </c>
      <c r="AD59" s="698">
        <f t="shared" si="59"/>
        <v>0</v>
      </c>
      <c r="AE59" s="698">
        <f t="shared" si="60"/>
        <v>0</v>
      </c>
      <c r="AF59" s="698">
        <f t="shared" si="61"/>
        <v>0</v>
      </c>
      <c r="AG59" s="698">
        <f t="shared" si="62"/>
        <v>0</v>
      </c>
      <c r="AH59" s="684">
        <f t="shared" si="63"/>
        <v>0</v>
      </c>
      <c r="AI59" s="688">
        <f>Netiesioginės!F83</f>
        <v>0</v>
      </c>
      <c r="AJ59" s="689">
        <f>Netiesioginės!G83</f>
        <v>0</v>
      </c>
      <c r="AK59" s="688">
        <f>Netiesioginės!K83</f>
        <v>0</v>
      </c>
      <c r="AL59" s="699">
        <f>Netiesioginės!M83</f>
        <v>0</v>
      </c>
      <c r="AM59" s="699">
        <f>Netiesioginės!N83</f>
        <v>0</v>
      </c>
      <c r="AN59" s="699">
        <f>Netiesioginės!O83</f>
        <v>0</v>
      </c>
      <c r="AO59" s="699">
        <f>Netiesioginės!P83</f>
        <v>0</v>
      </c>
      <c r="AP59" s="699">
        <f>Netiesioginės!Q83</f>
        <v>0</v>
      </c>
      <c r="AQ59" s="699">
        <f>Netiesioginės!R83</f>
        <v>0</v>
      </c>
      <c r="AR59" s="699">
        <f>Netiesioginės!S83</f>
        <v>0</v>
      </c>
      <c r="AS59" s="699">
        <f>Netiesioginės!T83</f>
        <v>0</v>
      </c>
      <c r="AT59" s="699">
        <f>Netiesioginės!U83</f>
        <v>0</v>
      </c>
      <c r="AU59" s="699">
        <f>Netiesioginės!V83</f>
        <v>0</v>
      </c>
      <c r="AV59" s="699">
        <f>Netiesioginės!W83</f>
        <v>0</v>
      </c>
      <c r="AW59" s="699">
        <f>Netiesioginės!X83</f>
        <v>0</v>
      </c>
      <c r="AX59" s="699">
        <f>Netiesioginės!Y83</f>
        <v>0</v>
      </c>
      <c r="AY59" s="699">
        <f>Netiesioginės!Z83</f>
        <v>0</v>
      </c>
      <c r="AZ59" s="699">
        <f>Netiesioginės!AA83</f>
        <v>0</v>
      </c>
      <c r="BA59" s="688">
        <f t="shared" si="32"/>
        <v>0</v>
      </c>
      <c r="BB59" s="699">
        <f t="shared" si="33"/>
        <v>0</v>
      </c>
      <c r="BC59" s="699">
        <f t="shared" si="34"/>
        <v>0</v>
      </c>
      <c r="BD59" s="699">
        <f t="shared" si="35"/>
        <v>0</v>
      </c>
      <c r="BE59" s="699">
        <f t="shared" si="36"/>
        <v>0</v>
      </c>
      <c r="BF59" s="699">
        <f t="shared" si="37"/>
        <v>0</v>
      </c>
      <c r="BG59" s="699">
        <f t="shared" si="38"/>
        <v>0</v>
      </c>
      <c r="BH59" s="699">
        <f t="shared" si="39"/>
        <v>0</v>
      </c>
      <c r="BI59" s="699">
        <f t="shared" si="40"/>
        <v>0</v>
      </c>
      <c r="BJ59" s="699">
        <f t="shared" si="41"/>
        <v>0</v>
      </c>
      <c r="BK59" s="699">
        <f t="shared" si="42"/>
        <v>0</v>
      </c>
      <c r="BL59" s="699">
        <f t="shared" si="43"/>
        <v>0</v>
      </c>
      <c r="BM59" s="699">
        <f t="shared" si="44"/>
        <v>0</v>
      </c>
      <c r="BN59" s="699">
        <f t="shared" si="45"/>
        <v>0</v>
      </c>
      <c r="BO59" s="699">
        <f t="shared" si="46"/>
        <v>0</v>
      </c>
      <c r="BP59" s="689">
        <f t="shared" si="47"/>
        <v>0</v>
      </c>
      <c r="BQ59" s="693">
        <f>Įrengimai!F83</f>
        <v>0</v>
      </c>
      <c r="BR59" s="694">
        <f>Įrengimai!G83</f>
        <v>0</v>
      </c>
      <c r="BS59" s="697">
        <f>Įrengimai!K83</f>
        <v>0</v>
      </c>
      <c r="BT59" s="693">
        <f>Įrengimai!M83</f>
        <v>0</v>
      </c>
      <c r="BU59" s="693">
        <f>Įrengimai!N83</f>
        <v>0</v>
      </c>
      <c r="BV59" s="693">
        <f>Įrengimai!O83</f>
        <v>0</v>
      </c>
      <c r="BW59" s="693">
        <f>Įrengimai!P83</f>
        <v>0</v>
      </c>
      <c r="BX59" s="693">
        <f>Įrengimai!Q83</f>
        <v>0</v>
      </c>
      <c r="BY59" s="693">
        <f>Įrengimai!R83</f>
        <v>0</v>
      </c>
      <c r="BZ59" s="693">
        <f>Įrengimai!S83</f>
        <v>0</v>
      </c>
      <c r="CA59" s="693">
        <f>Įrengimai!T83</f>
        <v>0</v>
      </c>
      <c r="CB59" s="693">
        <f>Įrengimai!U83</f>
        <v>0</v>
      </c>
      <c r="CC59" s="693">
        <f>Įrengimai!V83</f>
        <v>0</v>
      </c>
      <c r="CD59" s="693">
        <f>Įrengimai!W83</f>
        <v>0</v>
      </c>
      <c r="CE59" s="693">
        <f>Įrengimai!X83</f>
        <v>0</v>
      </c>
      <c r="CF59" s="693">
        <f>Įrengimai!Y83</f>
        <v>0</v>
      </c>
      <c r="CG59" s="693">
        <f>Įrengimai!Z83</f>
        <v>0</v>
      </c>
      <c r="CH59" s="693">
        <f>Įrengimai!AA83</f>
        <v>0</v>
      </c>
      <c r="CI59" s="697">
        <f t="shared" si="64"/>
        <v>0</v>
      </c>
      <c r="CJ59" s="693">
        <f t="shared" si="65"/>
        <v>0</v>
      </c>
      <c r="CK59" s="693">
        <f t="shared" si="66"/>
        <v>0</v>
      </c>
      <c r="CL59" s="693">
        <f t="shared" si="67"/>
        <v>0</v>
      </c>
      <c r="CM59" s="693">
        <f t="shared" si="68"/>
        <v>0</v>
      </c>
      <c r="CN59" s="693">
        <f t="shared" si="69"/>
        <v>0</v>
      </c>
      <c r="CO59" s="693">
        <f t="shared" si="70"/>
        <v>0</v>
      </c>
      <c r="CP59" s="693">
        <f t="shared" si="71"/>
        <v>0</v>
      </c>
      <c r="CQ59" s="693">
        <f t="shared" si="72"/>
        <v>0</v>
      </c>
      <c r="CR59" s="693">
        <f t="shared" si="73"/>
        <v>0</v>
      </c>
      <c r="CS59" s="693">
        <f t="shared" si="74"/>
        <v>0</v>
      </c>
      <c r="CT59" s="693">
        <f t="shared" si="75"/>
        <v>0</v>
      </c>
      <c r="CU59" s="693">
        <f t="shared" si="76"/>
        <v>0</v>
      </c>
      <c r="CV59" s="693">
        <f t="shared" si="77"/>
        <v>0</v>
      </c>
      <c r="CW59" s="693">
        <f t="shared" si="78"/>
        <v>0</v>
      </c>
      <c r="CX59" s="693">
        <f t="shared" si="79"/>
        <v>0</v>
      </c>
    </row>
    <row r="60" spans="1:102" ht="12">
      <c r="A60" s="683">
        <f>Tiesioginės!F84</f>
        <v>0</v>
      </c>
      <c r="B60" s="684">
        <f>Tiesioginės!G84</f>
        <v>0</v>
      </c>
      <c r="C60" s="683">
        <f>Tiesioginės!K84</f>
        <v>0</v>
      </c>
      <c r="D60" s="698">
        <f>Tiesioginės!M84</f>
        <v>0</v>
      </c>
      <c r="E60" s="698">
        <f>Tiesioginės!N84</f>
        <v>0</v>
      </c>
      <c r="F60" s="698">
        <f>Tiesioginės!O84</f>
        <v>0</v>
      </c>
      <c r="G60" s="698">
        <f>Tiesioginės!P84</f>
        <v>0</v>
      </c>
      <c r="H60" s="698">
        <f>Tiesioginės!Q84</f>
        <v>0</v>
      </c>
      <c r="I60" s="698">
        <f>Tiesioginės!R84</f>
        <v>0</v>
      </c>
      <c r="J60" s="698">
        <f>Tiesioginės!S84</f>
        <v>0</v>
      </c>
      <c r="K60" s="698">
        <f>Tiesioginės!T84</f>
        <v>0</v>
      </c>
      <c r="L60" s="698">
        <f>Tiesioginės!U84</f>
        <v>0</v>
      </c>
      <c r="M60" s="698">
        <f>Tiesioginės!V84</f>
        <v>0</v>
      </c>
      <c r="N60" s="698">
        <f>Tiesioginės!W84</f>
        <v>0</v>
      </c>
      <c r="O60" s="698">
        <f>Tiesioginės!X84</f>
        <v>0</v>
      </c>
      <c r="P60" s="698">
        <f>Tiesioginės!Y84</f>
        <v>0</v>
      </c>
      <c r="Q60" s="698">
        <f>Tiesioginės!Z84</f>
        <v>0</v>
      </c>
      <c r="R60" s="684">
        <f>Tiesioginės!AA84</f>
        <v>0</v>
      </c>
      <c r="S60" s="683">
        <f t="shared" si="48"/>
        <v>0</v>
      </c>
      <c r="T60" s="698">
        <f t="shared" si="49"/>
        <v>0</v>
      </c>
      <c r="U60" s="698">
        <f t="shared" si="50"/>
        <v>0</v>
      </c>
      <c r="V60" s="698">
        <f t="shared" si="51"/>
        <v>0</v>
      </c>
      <c r="W60" s="698">
        <f t="shared" si="52"/>
        <v>0</v>
      </c>
      <c r="X60" s="698">
        <f t="shared" si="53"/>
        <v>0</v>
      </c>
      <c r="Y60" s="698">
        <f t="shared" si="54"/>
        <v>0</v>
      </c>
      <c r="Z60" s="698">
        <f t="shared" si="55"/>
        <v>0</v>
      </c>
      <c r="AA60" s="698">
        <f t="shared" si="56"/>
        <v>0</v>
      </c>
      <c r="AB60" s="698">
        <f t="shared" si="57"/>
        <v>0</v>
      </c>
      <c r="AC60" s="698">
        <f t="shared" si="58"/>
        <v>0</v>
      </c>
      <c r="AD60" s="698">
        <f t="shared" si="59"/>
        <v>0</v>
      </c>
      <c r="AE60" s="698">
        <f t="shared" si="60"/>
        <v>0</v>
      </c>
      <c r="AF60" s="698">
        <f t="shared" si="61"/>
        <v>0</v>
      </c>
      <c r="AG60" s="698">
        <f t="shared" si="62"/>
        <v>0</v>
      </c>
      <c r="AH60" s="684">
        <f t="shared" si="63"/>
        <v>0</v>
      </c>
      <c r="AI60" s="688">
        <f>Netiesioginės!F84</f>
        <v>0</v>
      </c>
      <c r="AJ60" s="689">
        <f>Netiesioginės!G84</f>
        <v>0</v>
      </c>
      <c r="AK60" s="688">
        <f>Netiesioginės!K84</f>
        <v>0</v>
      </c>
      <c r="AL60" s="699">
        <f>Netiesioginės!M84</f>
        <v>0</v>
      </c>
      <c r="AM60" s="699">
        <f>Netiesioginės!N84</f>
        <v>0</v>
      </c>
      <c r="AN60" s="699">
        <f>Netiesioginės!O84</f>
        <v>0</v>
      </c>
      <c r="AO60" s="699">
        <f>Netiesioginės!P84</f>
        <v>0</v>
      </c>
      <c r="AP60" s="699">
        <f>Netiesioginės!Q84</f>
        <v>0</v>
      </c>
      <c r="AQ60" s="699">
        <f>Netiesioginės!R84</f>
        <v>0</v>
      </c>
      <c r="AR60" s="699">
        <f>Netiesioginės!S84</f>
        <v>0</v>
      </c>
      <c r="AS60" s="699">
        <f>Netiesioginės!T84</f>
        <v>0</v>
      </c>
      <c r="AT60" s="699">
        <f>Netiesioginės!U84</f>
        <v>0</v>
      </c>
      <c r="AU60" s="699">
        <f>Netiesioginės!V84</f>
        <v>0</v>
      </c>
      <c r="AV60" s="699">
        <f>Netiesioginės!W84</f>
        <v>0</v>
      </c>
      <c r="AW60" s="699">
        <f>Netiesioginės!X84</f>
        <v>0</v>
      </c>
      <c r="AX60" s="699">
        <f>Netiesioginės!Y84</f>
        <v>0</v>
      </c>
      <c r="AY60" s="699">
        <f>Netiesioginės!Z84</f>
        <v>0</v>
      </c>
      <c r="AZ60" s="699">
        <f>Netiesioginės!AA84</f>
        <v>0</v>
      </c>
      <c r="BA60" s="688">
        <f t="shared" si="32"/>
        <v>0</v>
      </c>
      <c r="BB60" s="699">
        <f t="shared" si="33"/>
        <v>0</v>
      </c>
      <c r="BC60" s="699">
        <f t="shared" si="34"/>
        <v>0</v>
      </c>
      <c r="BD60" s="699">
        <f t="shared" si="35"/>
        <v>0</v>
      </c>
      <c r="BE60" s="699">
        <f t="shared" si="36"/>
        <v>0</v>
      </c>
      <c r="BF60" s="699">
        <f t="shared" si="37"/>
        <v>0</v>
      </c>
      <c r="BG60" s="699">
        <f t="shared" si="38"/>
        <v>0</v>
      </c>
      <c r="BH60" s="699">
        <f t="shared" si="39"/>
        <v>0</v>
      </c>
      <c r="BI60" s="699">
        <f t="shared" si="40"/>
        <v>0</v>
      </c>
      <c r="BJ60" s="699">
        <f t="shared" si="41"/>
        <v>0</v>
      </c>
      <c r="BK60" s="699">
        <f t="shared" si="42"/>
        <v>0</v>
      </c>
      <c r="BL60" s="699">
        <f t="shared" si="43"/>
        <v>0</v>
      </c>
      <c r="BM60" s="699">
        <f t="shared" si="44"/>
        <v>0</v>
      </c>
      <c r="BN60" s="699">
        <f t="shared" si="45"/>
        <v>0</v>
      </c>
      <c r="BO60" s="699">
        <f t="shared" si="46"/>
        <v>0</v>
      </c>
      <c r="BP60" s="689">
        <f t="shared" si="47"/>
        <v>0</v>
      </c>
      <c r="BQ60" s="693">
        <f>Įrengimai!F84</f>
        <v>0</v>
      </c>
      <c r="BR60" s="694">
        <f>Įrengimai!G84</f>
        <v>0</v>
      </c>
      <c r="BS60" s="697">
        <f>Įrengimai!K84</f>
        <v>0</v>
      </c>
      <c r="BT60" s="693">
        <f>Įrengimai!M84</f>
        <v>0</v>
      </c>
      <c r="BU60" s="693">
        <f>Įrengimai!N84</f>
        <v>0</v>
      </c>
      <c r="BV60" s="693">
        <f>Įrengimai!O84</f>
        <v>0</v>
      </c>
      <c r="BW60" s="693">
        <f>Įrengimai!P84</f>
        <v>0</v>
      </c>
      <c r="BX60" s="693">
        <f>Įrengimai!Q84</f>
        <v>0</v>
      </c>
      <c r="BY60" s="693">
        <f>Įrengimai!R84</f>
        <v>0</v>
      </c>
      <c r="BZ60" s="693">
        <f>Įrengimai!S84</f>
        <v>0</v>
      </c>
      <c r="CA60" s="693">
        <f>Įrengimai!T84</f>
        <v>0</v>
      </c>
      <c r="CB60" s="693">
        <f>Įrengimai!U84</f>
        <v>0</v>
      </c>
      <c r="CC60" s="693">
        <f>Įrengimai!V84</f>
        <v>0</v>
      </c>
      <c r="CD60" s="693">
        <f>Įrengimai!W84</f>
        <v>0</v>
      </c>
      <c r="CE60" s="693">
        <f>Įrengimai!X84</f>
        <v>0</v>
      </c>
      <c r="CF60" s="693">
        <f>Įrengimai!Y84</f>
        <v>0</v>
      </c>
      <c r="CG60" s="693">
        <f>Įrengimai!Z84</f>
        <v>0</v>
      </c>
      <c r="CH60" s="693">
        <f>Įrengimai!AA84</f>
        <v>0</v>
      </c>
      <c r="CI60" s="697">
        <f t="shared" si="64"/>
        <v>0</v>
      </c>
      <c r="CJ60" s="693">
        <f t="shared" si="65"/>
        <v>0</v>
      </c>
      <c r="CK60" s="693">
        <f t="shared" si="66"/>
        <v>0</v>
      </c>
      <c r="CL60" s="693">
        <f t="shared" si="67"/>
        <v>0</v>
      </c>
      <c r="CM60" s="693">
        <f t="shared" si="68"/>
        <v>0</v>
      </c>
      <c r="CN60" s="693">
        <f t="shared" si="69"/>
        <v>0</v>
      </c>
      <c r="CO60" s="693">
        <f t="shared" si="70"/>
        <v>0</v>
      </c>
      <c r="CP60" s="693">
        <f t="shared" si="71"/>
        <v>0</v>
      </c>
      <c r="CQ60" s="693">
        <f t="shared" si="72"/>
        <v>0</v>
      </c>
      <c r="CR60" s="693">
        <f t="shared" si="73"/>
        <v>0</v>
      </c>
      <c r="CS60" s="693">
        <f t="shared" si="74"/>
        <v>0</v>
      </c>
      <c r="CT60" s="693">
        <f t="shared" si="75"/>
        <v>0</v>
      </c>
      <c r="CU60" s="693">
        <f t="shared" si="76"/>
        <v>0</v>
      </c>
      <c r="CV60" s="693">
        <f t="shared" si="77"/>
        <v>0</v>
      </c>
      <c r="CW60" s="693">
        <f t="shared" si="78"/>
        <v>0</v>
      </c>
      <c r="CX60" s="693">
        <f t="shared" si="79"/>
        <v>0</v>
      </c>
    </row>
    <row r="61" spans="1:102" ht="12">
      <c r="A61" s="683">
        <f>Tiesioginės!F85</f>
        <v>0</v>
      </c>
      <c r="B61" s="684">
        <f>Tiesioginės!G85</f>
        <v>0</v>
      </c>
      <c r="C61" s="683">
        <f>Tiesioginės!K85</f>
        <v>0</v>
      </c>
      <c r="D61" s="698">
        <f>Tiesioginės!M85</f>
        <v>0</v>
      </c>
      <c r="E61" s="698">
        <f>Tiesioginės!N85</f>
        <v>0</v>
      </c>
      <c r="F61" s="698">
        <f>Tiesioginės!O85</f>
        <v>0</v>
      </c>
      <c r="G61" s="698">
        <f>Tiesioginės!P85</f>
        <v>0</v>
      </c>
      <c r="H61" s="698">
        <f>Tiesioginės!Q85</f>
        <v>0</v>
      </c>
      <c r="I61" s="698">
        <f>Tiesioginės!R85</f>
        <v>0</v>
      </c>
      <c r="J61" s="698">
        <f>Tiesioginės!S85</f>
        <v>0</v>
      </c>
      <c r="K61" s="698">
        <f>Tiesioginės!T85</f>
        <v>0</v>
      </c>
      <c r="L61" s="698">
        <f>Tiesioginės!U85</f>
        <v>0</v>
      </c>
      <c r="M61" s="698">
        <f>Tiesioginės!V85</f>
        <v>0</v>
      </c>
      <c r="N61" s="698">
        <f>Tiesioginės!W85</f>
        <v>0</v>
      </c>
      <c r="O61" s="698">
        <f>Tiesioginės!X85</f>
        <v>0</v>
      </c>
      <c r="P61" s="698">
        <f>Tiesioginės!Y85</f>
        <v>0</v>
      </c>
      <c r="Q61" s="698">
        <f>Tiesioginės!Z85</f>
        <v>0</v>
      </c>
      <c r="R61" s="684">
        <f>Tiesioginės!AA85</f>
        <v>0</v>
      </c>
      <c r="S61" s="683">
        <f t="shared" si="48"/>
        <v>0</v>
      </c>
      <c r="T61" s="698">
        <f t="shared" si="49"/>
        <v>0</v>
      </c>
      <c r="U61" s="698">
        <f t="shared" si="50"/>
        <v>0</v>
      </c>
      <c r="V61" s="698">
        <f t="shared" si="51"/>
        <v>0</v>
      </c>
      <c r="W61" s="698">
        <f t="shared" si="52"/>
        <v>0</v>
      </c>
      <c r="X61" s="698">
        <f t="shared" si="53"/>
        <v>0</v>
      </c>
      <c r="Y61" s="698">
        <f t="shared" si="54"/>
        <v>0</v>
      </c>
      <c r="Z61" s="698">
        <f t="shared" si="55"/>
        <v>0</v>
      </c>
      <c r="AA61" s="698">
        <f t="shared" si="56"/>
        <v>0</v>
      </c>
      <c r="AB61" s="698">
        <f t="shared" si="57"/>
        <v>0</v>
      </c>
      <c r="AC61" s="698">
        <f t="shared" si="58"/>
        <v>0</v>
      </c>
      <c r="AD61" s="698">
        <f t="shared" si="59"/>
        <v>0</v>
      </c>
      <c r="AE61" s="698">
        <f t="shared" si="60"/>
        <v>0</v>
      </c>
      <c r="AF61" s="698">
        <f t="shared" si="61"/>
        <v>0</v>
      </c>
      <c r="AG61" s="698">
        <f t="shared" si="62"/>
        <v>0</v>
      </c>
      <c r="AH61" s="684">
        <f t="shared" si="63"/>
        <v>0</v>
      </c>
      <c r="AI61" s="688">
        <f>Netiesioginės!F85</f>
        <v>0</v>
      </c>
      <c r="AJ61" s="689">
        <f>Netiesioginės!G85</f>
        <v>0</v>
      </c>
      <c r="AK61" s="688">
        <f>Netiesioginės!K85</f>
        <v>0</v>
      </c>
      <c r="AL61" s="699">
        <f>Netiesioginės!M85</f>
        <v>0</v>
      </c>
      <c r="AM61" s="699">
        <f>Netiesioginės!N85</f>
        <v>0</v>
      </c>
      <c r="AN61" s="699">
        <f>Netiesioginės!O85</f>
        <v>0</v>
      </c>
      <c r="AO61" s="699">
        <f>Netiesioginės!P85</f>
        <v>0</v>
      </c>
      <c r="AP61" s="699">
        <f>Netiesioginės!Q85</f>
        <v>0</v>
      </c>
      <c r="AQ61" s="699">
        <f>Netiesioginės!R85</f>
        <v>0</v>
      </c>
      <c r="AR61" s="699">
        <f>Netiesioginės!S85</f>
        <v>0</v>
      </c>
      <c r="AS61" s="699">
        <f>Netiesioginės!T85</f>
        <v>0</v>
      </c>
      <c r="AT61" s="699">
        <f>Netiesioginės!U85</f>
        <v>0</v>
      </c>
      <c r="AU61" s="699">
        <f>Netiesioginės!V85</f>
        <v>0</v>
      </c>
      <c r="AV61" s="699">
        <f>Netiesioginės!W85</f>
        <v>0</v>
      </c>
      <c r="AW61" s="699">
        <f>Netiesioginės!X85</f>
        <v>0</v>
      </c>
      <c r="AX61" s="699">
        <f>Netiesioginės!Y85</f>
        <v>0</v>
      </c>
      <c r="AY61" s="699">
        <f>Netiesioginės!Z85</f>
        <v>0</v>
      </c>
      <c r="AZ61" s="699">
        <f>Netiesioginės!AA85</f>
        <v>0</v>
      </c>
      <c r="BA61" s="688">
        <f t="shared" si="32"/>
        <v>0</v>
      </c>
      <c r="BB61" s="699">
        <f t="shared" si="33"/>
        <v>0</v>
      </c>
      <c r="BC61" s="699">
        <f t="shared" si="34"/>
        <v>0</v>
      </c>
      <c r="BD61" s="699">
        <f t="shared" si="35"/>
        <v>0</v>
      </c>
      <c r="BE61" s="699">
        <f t="shared" si="36"/>
        <v>0</v>
      </c>
      <c r="BF61" s="699">
        <f t="shared" si="37"/>
        <v>0</v>
      </c>
      <c r="BG61" s="699">
        <f t="shared" si="38"/>
        <v>0</v>
      </c>
      <c r="BH61" s="699">
        <f t="shared" si="39"/>
        <v>0</v>
      </c>
      <c r="BI61" s="699">
        <f t="shared" si="40"/>
        <v>0</v>
      </c>
      <c r="BJ61" s="699">
        <f t="shared" si="41"/>
        <v>0</v>
      </c>
      <c r="BK61" s="699">
        <f t="shared" si="42"/>
        <v>0</v>
      </c>
      <c r="BL61" s="699">
        <f t="shared" si="43"/>
        <v>0</v>
      </c>
      <c r="BM61" s="699">
        <f t="shared" si="44"/>
        <v>0</v>
      </c>
      <c r="BN61" s="699">
        <f t="shared" si="45"/>
        <v>0</v>
      </c>
      <c r="BO61" s="699">
        <f t="shared" si="46"/>
        <v>0</v>
      </c>
      <c r="BP61" s="689">
        <f t="shared" si="47"/>
        <v>0</v>
      </c>
      <c r="BQ61" s="693">
        <f>Įrengimai!F85</f>
        <v>0</v>
      </c>
      <c r="BR61" s="694">
        <f>Įrengimai!G85</f>
        <v>0</v>
      </c>
      <c r="BS61" s="697">
        <f>Įrengimai!K85</f>
        <v>0</v>
      </c>
      <c r="BT61" s="693">
        <f>Įrengimai!M85</f>
        <v>0</v>
      </c>
      <c r="BU61" s="693">
        <f>Įrengimai!N85</f>
        <v>0</v>
      </c>
      <c r="BV61" s="693">
        <f>Įrengimai!O85</f>
        <v>0</v>
      </c>
      <c r="BW61" s="693">
        <f>Įrengimai!P85</f>
        <v>0</v>
      </c>
      <c r="BX61" s="693">
        <f>Įrengimai!Q85</f>
        <v>0</v>
      </c>
      <c r="BY61" s="693">
        <f>Įrengimai!R85</f>
        <v>0</v>
      </c>
      <c r="BZ61" s="693">
        <f>Įrengimai!S85</f>
        <v>0</v>
      </c>
      <c r="CA61" s="693">
        <f>Įrengimai!T85</f>
        <v>0</v>
      </c>
      <c r="CB61" s="693">
        <f>Įrengimai!U85</f>
        <v>0</v>
      </c>
      <c r="CC61" s="693">
        <f>Įrengimai!V85</f>
        <v>0</v>
      </c>
      <c r="CD61" s="693">
        <f>Įrengimai!W85</f>
        <v>0</v>
      </c>
      <c r="CE61" s="693">
        <f>Įrengimai!X85</f>
        <v>0</v>
      </c>
      <c r="CF61" s="693">
        <f>Įrengimai!Y85</f>
        <v>0</v>
      </c>
      <c r="CG61" s="693">
        <f>Įrengimai!Z85</f>
        <v>0</v>
      </c>
      <c r="CH61" s="693">
        <f>Įrengimai!AA85</f>
        <v>0</v>
      </c>
      <c r="CI61" s="697">
        <f t="shared" si="64"/>
        <v>0</v>
      </c>
      <c r="CJ61" s="693">
        <f t="shared" si="65"/>
        <v>0</v>
      </c>
      <c r="CK61" s="693">
        <f t="shared" si="66"/>
        <v>0</v>
      </c>
      <c r="CL61" s="693">
        <f t="shared" si="67"/>
        <v>0</v>
      </c>
      <c r="CM61" s="693">
        <f t="shared" si="68"/>
        <v>0</v>
      </c>
      <c r="CN61" s="693">
        <f t="shared" si="69"/>
        <v>0</v>
      </c>
      <c r="CO61" s="693">
        <f t="shared" si="70"/>
        <v>0</v>
      </c>
      <c r="CP61" s="693">
        <f t="shared" si="71"/>
        <v>0</v>
      </c>
      <c r="CQ61" s="693">
        <f t="shared" si="72"/>
        <v>0</v>
      </c>
      <c r="CR61" s="693">
        <f t="shared" si="73"/>
        <v>0</v>
      </c>
      <c r="CS61" s="693">
        <f t="shared" si="74"/>
        <v>0</v>
      </c>
      <c r="CT61" s="693">
        <f t="shared" si="75"/>
        <v>0</v>
      </c>
      <c r="CU61" s="693">
        <f t="shared" si="76"/>
        <v>0</v>
      </c>
      <c r="CV61" s="693">
        <f t="shared" si="77"/>
        <v>0</v>
      </c>
      <c r="CW61" s="693">
        <f t="shared" si="78"/>
        <v>0</v>
      </c>
      <c r="CX61" s="693">
        <f t="shared" si="79"/>
        <v>0</v>
      </c>
    </row>
    <row r="62" spans="1:102" ht="12">
      <c r="A62" s="683">
        <f>Tiesioginės!F86</f>
        <v>0</v>
      </c>
      <c r="B62" s="684">
        <f>Tiesioginės!G86</f>
        <v>0</v>
      </c>
      <c r="C62" s="683">
        <f>Tiesioginės!K86</f>
        <v>0</v>
      </c>
      <c r="D62" s="698">
        <f>Tiesioginės!M86</f>
        <v>0</v>
      </c>
      <c r="E62" s="698">
        <f>Tiesioginės!N86</f>
        <v>0</v>
      </c>
      <c r="F62" s="698">
        <f>Tiesioginės!O86</f>
        <v>0</v>
      </c>
      <c r="G62" s="698">
        <f>Tiesioginės!P86</f>
        <v>0</v>
      </c>
      <c r="H62" s="698">
        <f>Tiesioginės!Q86</f>
        <v>0</v>
      </c>
      <c r="I62" s="698">
        <f>Tiesioginės!R86</f>
        <v>0</v>
      </c>
      <c r="J62" s="698">
        <f>Tiesioginės!S86</f>
        <v>0</v>
      </c>
      <c r="K62" s="698">
        <f>Tiesioginės!T86</f>
        <v>0</v>
      </c>
      <c r="L62" s="698">
        <f>Tiesioginės!U86</f>
        <v>0</v>
      </c>
      <c r="M62" s="698">
        <f>Tiesioginės!V86</f>
        <v>0</v>
      </c>
      <c r="N62" s="698">
        <f>Tiesioginės!W86</f>
        <v>0</v>
      </c>
      <c r="O62" s="698">
        <f>Tiesioginės!X86</f>
        <v>0</v>
      </c>
      <c r="P62" s="698">
        <f>Tiesioginės!Y86</f>
        <v>0</v>
      </c>
      <c r="Q62" s="698">
        <f>Tiesioginės!Z86</f>
        <v>0</v>
      </c>
      <c r="R62" s="684">
        <f>Tiesioginės!AA86</f>
        <v>0</v>
      </c>
      <c r="S62" s="683">
        <f t="shared" si="48"/>
        <v>0</v>
      </c>
      <c r="T62" s="698">
        <f t="shared" si="49"/>
        <v>0</v>
      </c>
      <c r="U62" s="698">
        <f t="shared" si="50"/>
        <v>0</v>
      </c>
      <c r="V62" s="698">
        <f t="shared" si="51"/>
        <v>0</v>
      </c>
      <c r="W62" s="698">
        <f t="shared" si="52"/>
        <v>0</v>
      </c>
      <c r="X62" s="698">
        <f t="shared" si="53"/>
        <v>0</v>
      </c>
      <c r="Y62" s="698">
        <f t="shared" si="54"/>
        <v>0</v>
      </c>
      <c r="Z62" s="698">
        <f t="shared" si="55"/>
        <v>0</v>
      </c>
      <c r="AA62" s="698">
        <f t="shared" si="56"/>
        <v>0</v>
      </c>
      <c r="AB62" s="698">
        <f t="shared" si="57"/>
        <v>0</v>
      </c>
      <c r="AC62" s="698">
        <f t="shared" si="58"/>
        <v>0</v>
      </c>
      <c r="AD62" s="698">
        <f t="shared" si="59"/>
        <v>0</v>
      </c>
      <c r="AE62" s="698">
        <f t="shared" si="60"/>
        <v>0</v>
      </c>
      <c r="AF62" s="698">
        <f t="shared" si="61"/>
        <v>0</v>
      </c>
      <c r="AG62" s="698">
        <f t="shared" si="62"/>
        <v>0</v>
      </c>
      <c r="AH62" s="684">
        <f t="shared" si="63"/>
        <v>0</v>
      </c>
      <c r="AI62" s="688">
        <f>Netiesioginės!F86</f>
        <v>0</v>
      </c>
      <c r="AJ62" s="689">
        <f>Netiesioginės!G86</f>
        <v>0</v>
      </c>
      <c r="AK62" s="688">
        <f>Netiesioginės!K86</f>
        <v>0</v>
      </c>
      <c r="AL62" s="699">
        <f>Netiesioginės!M86</f>
        <v>0</v>
      </c>
      <c r="AM62" s="699">
        <f>Netiesioginės!N86</f>
        <v>0</v>
      </c>
      <c r="AN62" s="699">
        <f>Netiesioginės!O86</f>
        <v>0</v>
      </c>
      <c r="AO62" s="699">
        <f>Netiesioginės!P86</f>
        <v>0</v>
      </c>
      <c r="AP62" s="699">
        <f>Netiesioginės!Q86</f>
        <v>0</v>
      </c>
      <c r="AQ62" s="699">
        <f>Netiesioginės!R86</f>
        <v>0</v>
      </c>
      <c r="AR62" s="699">
        <f>Netiesioginės!S86</f>
        <v>0</v>
      </c>
      <c r="AS62" s="699">
        <f>Netiesioginės!T86</f>
        <v>0</v>
      </c>
      <c r="AT62" s="699">
        <f>Netiesioginės!U86</f>
        <v>0</v>
      </c>
      <c r="AU62" s="699">
        <f>Netiesioginės!V86</f>
        <v>0</v>
      </c>
      <c r="AV62" s="699">
        <f>Netiesioginės!W86</f>
        <v>0</v>
      </c>
      <c r="AW62" s="699">
        <f>Netiesioginės!X86</f>
        <v>0</v>
      </c>
      <c r="AX62" s="699">
        <f>Netiesioginės!Y86</f>
        <v>0</v>
      </c>
      <c r="AY62" s="699">
        <f>Netiesioginės!Z86</f>
        <v>0</v>
      </c>
      <c r="AZ62" s="699">
        <f>Netiesioginės!AA86</f>
        <v>0</v>
      </c>
      <c r="BA62" s="688">
        <f t="shared" si="32"/>
        <v>0</v>
      </c>
      <c r="BB62" s="699">
        <f t="shared" si="33"/>
        <v>0</v>
      </c>
      <c r="BC62" s="699">
        <f t="shared" si="34"/>
        <v>0</v>
      </c>
      <c r="BD62" s="699">
        <f t="shared" si="35"/>
        <v>0</v>
      </c>
      <c r="BE62" s="699">
        <f t="shared" si="36"/>
        <v>0</v>
      </c>
      <c r="BF62" s="699">
        <f t="shared" si="37"/>
        <v>0</v>
      </c>
      <c r="BG62" s="699">
        <f t="shared" si="38"/>
        <v>0</v>
      </c>
      <c r="BH62" s="699">
        <f t="shared" si="39"/>
        <v>0</v>
      </c>
      <c r="BI62" s="699">
        <f t="shared" si="40"/>
        <v>0</v>
      </c>
      <c r="BJ62" s="699">
        <f t="shared" si="41"/>
        <v>0</v>
      </c>
      <c r="BK62" s="699">
        <f t="shared" si="42"/>
        <v>0</v>
      </c>
      <c r="BL62" s="699">
        <f t="shared" si="43"/>
        <v>0</v>
      </c>
      <c r="BM62" s="699">
        <f t="shared" si="44"/>
        <v>0</v>
      </c>
      <c r="BN62" s="699">
        <f t="shared" si="45"/>
        <v>0</v>
      </c>
      <c r="BO62" s="699">
        <f t="shared" si="46"/>
        <v>0</v>
      </c>
      <c r="BP62" s="689">
        <f t="shared" si="47"/>
        <v>0</v>
      </c>
      <c r="BQ62" s="693">
        <f>Įrengimai!F86</f>
        <v>0</v>
      </c>
      <c r="BR62" s="694">
        <f>Įrengimai!G86</f>
        <v>0</v>
      </c>
      <c r="BS62" s="697">
        <f>Įrengimai!K86</f>
        <v>0</v>
      </c>
      <c r="BT62" s="693">
        <f>Įrengimai!M86</f>
        <v>0</v>
      </c>
      <c r="BU62" s="693">
        <f>Įrengimai!N86</f>
        <v>0</v>
      </c>
      <c r="BV62" s="693">
        <f>Įrengimai!O86</f>
        <v>0</v>
      </c>
      <c r="BW62" s="693">
        <f>Įrengimai!P86</f>
        <v>0</v>
      </c>
      <c r="BX62" s="693">
        <f>Įrengimai!Q86</f>
        <v>0</v>
      </c>
      <c r="BY62" s="693">
        <f>Įrengimai!R86</f>
        <v>0</v>
      </c>
      <c r="BZ62" s="693">
        <f>Įrengimai!S86</f>
        <v>0</v>
      </c>
      <c r="CA62" s="693">
        <f>Įrengimai!T86</f>
        <v>0</v>
      </c>
      <c r="CB62" s="693">
        <f>Įrengimai!U86</f>
        <v>0</v>
      </c>
      <c r="CC62" s="693">
        <f>Įrengimai!V86</f>
        <v>0</v>
      </c>
      <c r="CD62" s="693">
        <f>Įrengimai!W86</f>
        <v>0</v>
      </c>
      <c r="CE62" s="693">
        <f>Įrengimai!X86</f>
        <v>0</v>
      </c>
      <c r="CF62" s="693">
        <f>Įrengimai!Y86</f>
        <v>0</v>
      </c>
      <c r="CG62" s="693">
        <f>Įrengimai!Z86</f>
        <v>0</v>
      </c>
      <c r="CH62" s="693">
        <f>Įrengimai!AA86</f>
        <v>0</v>
      </c>
      <c r="CI62" s="697">
        <f t="shared" si="64"/>
        <v>0</v>
      </c>
      <c r="CJ62" s="693">
        <f t="shared" si="65"/>
        <v>0</v>
      </c>
      <c r="CK62" s="693">
        <f t="shared" si="66"/>
        <v>0</v>
      </c>
      <c r="CL62" s="693">
        <f t="shared" si="67"/>
        <v>0</v>
      </c>
      <c r="CM62" s="693">
        <f t="shared" si="68"/>
        <v>0</v>
      </c>
      <c r="CN62" s="693">
        <f t="shared" si="69"/>
        <v>0</v>
      </c>
      <c r="CO62" s="693">
        <f t="shared" si="70"/>
        <v>0</v>
      </c>
      <c r="CP62" s="693">
        <f t="shared" si="71"/>
        <v>0</v>
      </c>
      <c r="CQ62" s="693">
        <f t="shared" si="72"/>
        <v>0</v>
      </c>
      <c r="CR62" s="693">
        <f t="shared" si="73"/>
        <v>0</v>
      </c>
      <c r="CS62" s="693">
        <f t="shared" si="74"/>
        <v>0</v>
      </c>
      <c r="CT62" s="693">
        <f t="shared" si="75"/>
        <v>0</v>
      </c>
      <c r="CU62" s="693">
        <f t="shared" si="76"/>
        <v>0</v>
      </c>
      <c r="CV62" s="693">
        <f t="shared" si="77"/>
        <v>0</v>
      </c>
      <c r="CW62" s="693">
        <f t="shared" si="78"/>
        <v>0</v>
      </c>
      <c r="CX62" s="693">
        <f t="shared" si="79"/>
        <v>0</v>
      </c>
    </row>
    <row r="63" spans="1:102" ht="12">
      <c r="A63" s="683">
        <f>Tiesioginės!F87</f>
        <v>0</v>
      </c>
      <c r="B63" s="684">
        <f>Tiesioginės!G87</f>
        <v>0</v>
      </c>
      <c r="C63" s="683">
        <f>Tiesioginės!K87</f>
        <v>0</v>
      </c>
      <c r="D63" s="698">
        <f>Tiesioginės!M87</f>
        <v>0</v>
      </c>
      <c r="E63" s="698">
        <f>Tiesioginės!N87</f>
        <v>0</v>
      </c>
      <c r="F63" s="698">
        <f>Tiesioginės!O87</f>
        <v>0</v>
      </c>
      <c r="G63" s="698">
        <f>Tiesioginės!P87</f>
        <v>0</v>
      </c>
      <c r="H63" s="698">
        <f>Tiesioginės!Q87</f>
        <v>0</v>
      </c>
      <c r="I63" s="698">
        <f>Tiesioginės!R87</f>
        <v>0</v>
      </c>
      <c r="J63" s="698">
        <f>Tiesioginės!S87</f>
        <v>0</v>
      </c>
      <c r="K63" s="698">
        <f>Tiesioginės!T87</f>
        <v>0</v>
      </c>
      <c r="L63" s="698">
        <f>Tiesioginės!U87</f>
        <v>0</v>
      </c>
      <c r="M63" s="698">
        <f>Tiesioginės!V87</f>
        <v>0</v>
      </c>
      <c r="N63" s="698">
        <f>Tiesioginės!W87</f>
        <v>0</v>
      </c>
      <c r="O63" s="698">
        <f>Tiesioginės!X87</f>
        <v>0</v>
      </c>
      <c r="P63" s="698">
        <f>Tiesioginės!Y87</f>
        <v>0</v>
      </c>
      <c r="Q63" s="698">
        <f>Tiesioginės!Z87</f>
        <v>0</v>
      </c>
      <c r="R63" s="684">
        <f>Tiesioginės!AA87</f>
        <v>0</v>
      </c>
      <c r="S63" s="683">
        <f t="shared" si="48"/>
        <v>0</v>
      </c>
      <c r="T63" s="698">
        <f t="shared" si="49"/>
        <v>0</v>
      </c>
      <c r="U63" s="698">
        <f t="shared" si="50"/>
        <v>0</v>
      </c>
      <c r="V63" s="698">
        <f t="shared" si="51"/>
        <v>0</v>
      </c>
      <c r="W63" s="698">
        <f t="shared" si="52"/>
        <v>0</v>
      </c>
      <c r="X63" s="698">
        <f t="shared" si="53"/>
        <v>0</v>
      </c>
      <c r="Y63" s="698">
        <f t="shared" si="54"/>
        <v>0</v>
      </c>
      <c r="Z63" s="698">
        <f t="shared" si="55"/>
        <v>0</v>
      </c>
      <c r="AA63" s="698">
        <f t="shared" si="56"/>
        <v>0</v>
      </c>
      <c r="AB63" s="698">
        <f t="shared" si="57"/>
        <v>0</v>
      </c>
      <c r="AC63" s="698">
        <f t="shared" si="58"/>
        <v>0</v>
      </c>
      <c r="AD63" s="698">
        <f t="shared" si="59"/>
        <v>0</v>
      </c>
      <c r="AE63" s="698">
        <f t="shared" si="60"/>
        <v>0</v>
      </c>
      <c r="AF63" s="698">
        <f t="shared" si="61"/>
        <v>0</v>
      </c>
      <c r="AG63" s="698">
        <f t="shared" si="62"/>
        <v>0</v>
      </c>
      <c r="AH63" s="684">
        <f t="shared" si="63"/>
        <v>0</v>
      </c>
      <c r="AI63" s="688">
        <f>Netiesioginės!F87</f>
        <v>0</v>
      </c>
      <c r="AJ63" s="689">
        <f>Netiesioginės!G87</f>
        <v>0</v>
      </c>
      <c r="AK63" s="688">
        <f>Netiesioginės!K87</f>
        <v>0</v>
      </c>
      <c r="AL63" s="699">
        <f>Netiesioginės!M87</f>
        <v>0</v>
      </c>
      <c r="AM63" s="699">
        <f>Netiesioginės!N87</f>
        <v>0</v>
      </c>
      <c r="AN63" s="699">
        <f>Netiesioginės!O87</f>
        <v>0</v>
      </c>
      <c r="AO63" s="699">
        <f>Netiesioginės!P87</f>
        <v>0</v>
      </c>
      <c r="AP63" s="699">
        <f>Netiesioginės!Q87</f>
        <v>0</v>
      </c>
      <c r="AQ63" s="699">
        <f>Netiesioginės!R87</f>
        <v>0</v>
      </c>
      <c r="AR63" s="699">
        <f>Netiesioginės!S87</f>
        <v>0</v>
      </c>
      <c r="AS63" s="699">
        <f>Netiesioginės!T87</f>
        <v>0</v>
      </c>
      <c r="AT63" s="699">
        <f>Netiesioginės!U87</f>
        <v>0</v>
      </c>
      <c r="AU63" s="699">
        <f>Netiesioginės!V87</f>
        <v>0</v>
      </c>
      <c r="AV63" s="699">
        <f>Netiesioginės!W87</f>
        <v>0</v>
      </c>
      <c r="AW63" s="699">
        <f>Netiesioginės!X87</f>
        <v>0</v>
      </c>
      <c r="AX63" s="699">
        <f>Netiesioginės!Y87</f>
        <v>0</v>
      </c>
      <c r="AY63" s="699">
        <f>Netiesioginės!Z87</f>
        <v>0</v>
      </c>
      <c r="AZ63" s="699">
        <f>Netiesioginės!AA87</f>
        <v>0</v>
      </c>
      <c r="BA63" s="688">
        <f t="shared" si="32"/>
        <v>0</v>
      </c>
      <c r="BB63" s="699">
        <f t="shared" si="33"/>
        <v>0</v>
      </c>
      <c r="BC63" s="699">
        <f t="shared" si="34"/>
        <v>0</v>
      </c>
      <c r="BD63" s="699">
        <f t="shared" si="35"/>
        <v>0</v>
      </c>
      <c r="BE63" s="699">
        <f t="shared" si="36"/>
        <v>0</v>
      </c>
      <c r="BF63" s="699">
        <f t="shared" si="37"/>
        <v>0</v>
      </c>
      <c r="BG63" s="699">
        <f t="shared" si="38"/>
        <v>0</v>
      </c>
      <c r="BH63" s="699">
        <f t="shared" si="39"/>
        <v>0</v>
      </c>
      <c r="BI63" s="699">
        <f t="shared" si="40"/>
        <v>0</v>
      </c>
      <c r="BJ63" s="699">
        <f t="shared" si="41"/>
        <v>0</v>
      </c>
      <c r="BK63" s="699">
        <f t="shared" si="42"/>
        <v>0</v>
      </c>
      <c r="BL63" s="699">
        <f t="shared" si="43"/>
        <v>0</v>
      </c>
      <c r="BM63" s="699">
        <f t="shared" si="44"/>
        <v>0</v>
      </c>
      <c r="BN63" s="699">
        <f t="shared" si="45"/>
        <v>0</v>
      </c>
      <c r="BO63" s="699">
        <f t="shared" si="46"/>
        <v>0</v>
      </c>
      <c r="BP63" s="689">
        <f t="shared" si="47"/>
        <v>0</v>
      </c>
      <c r="BQ63" s="693">
        <f>Įrengimai!F87</f>
        <v>0</v>
      </c>
      <c r="BR63" s="694">
        <f>Įrengimai!G87</f>
        <v>0</v>
      </c>
      <c r="BS63" s="697">
        <f>Įrengimai!K87</f>
        <v>0</v>
      </c>
      <c r="BT63" s="693">
        <f>Įrengimai!M87</f>
        <v>0</v>
      </c>
      <c r="BU63" s="693">
        <f>Įrengimai!N87</f>
        <v>0</v>
      </c>
      <c r="BV63" s="693">
        <f>Įrengimai!O87</f>
        <v>0</v>
      </c>
      <c r="BW63" s="693">
        <f>Įrengimai!P87</f>
        <v>0</v>
      </c>
      <c r="BX63" s="693">
        <f>Įrengimai!Q87</f>
        <v>0</v>
      </c>
      <c r="BY63" s="693">
        <f>Įrengimai!R87</f>
        <v>0</v>
      </c>
      <c r="BZ63" s="693">
        <f>Įrengimai!S87</f>
        <v>0</v>
      </c>
      <c r="CA63" s="693">
        <f>Įrengimai!T87</f>
        <v>0</v>
      </c>
      <c r="CB63" s="693">
        <f>Įrengimai!U87</f>
        <v>0</v>
      </c>
      <c r="CC63" s="693">
        <f>Įrengimai!V87</f>
        <v>0</v>
      </c>
      <c r="CD63" s="693">
        <f>Įrengimai!W87</f>
        <v>0</v>
      </c>
      <c r="CE63" s="693">
        <f>Įrengimai!X87</f>
        <v>0</v>
      </c>
      <c r="CF63" s="693">
        <f>Įrengimai!Y87</f>
        <v>0</v>
      </c>
      <c r="CG63" s="693">
        <f>Įrengimai!Z87</f>
        <v>0</v>
      </c>
      <c r="CH63" s="693">
        <f>Įrengimai!AA87</f>
        <v>0</v>
      </c>
      <c r="CI63" s="697">
        <f t="shared" si="64"/>
        <v>0</v>
      </c>
      <c r="CJ63" s="693">
        <f t="shared" si="65"/>
        <v>0</v>
      </c>
      <c r="CK63" s="693">
        <f t="shared" si="66"/>
        <v>0</v>
      </c>
      <c r="CL63" s="693">
        <f t="shared" si="67"/>
        <v>0</v>
      </c>
      <c r="CM63" s="693">
        <f t="shared" si="68"/>
        <v>0</v>
      </c>
      <c r="CN63" s="693">
        <f t="shared" si="69"/>
        <v>0</v>
      </c>
      <c r="CO63" s="693">
        <f t="shared" si="70"/>
        <v>0</v>
      </c>
      <c r="CP63" s="693">
        <f t="shared" si="71"/>
        <v>0</v>
      </c>
      <c r="CQ63" s="693">
        <f t="shared" si="72"/>
        <v>0</v>
      </c>
      <c r="CR63" s="693">
        <f t="shared" si="73"/>
        <v>0</v>
      </c>
      <c r="CS63" s="693">
        <f t="shared" si="74"/>
        <v>0</v>
      </c>
      <c r="CT63" s="693">
        <f t="shared" si="75"/>
        <v>0</v>
      </c>
      <c r="CU63" s="693">
        <f t="shared" si="76"/>
        <v>0</v>
      </c>
      <c r="CV63" s="693">
        <f t="shared" si="77"/>
        <v>0</v>
      </c>
      <c r="CW63" s="693">
        <f t="shared" si="78"/>
        <v>0</v>
      </c>
      <c r="CX63" s="693">
        <f t="shared" si="79"/>
        <v>0</v>
      </c>
    </row>
    <row r="64" spans="1:102" ht="12">
      <c r="A64" s="683">
        <f>Tiesioginės!F88</f>
        <v>0</v>
      </c>
      <c r="B64" s="684">
        <f>Tiesioginės!G88</f>
        <v>0</v>
      </c>
      <c r="C64" s="683">
        <f>Tiesioginės!K88</f>
        <v>0</v>
      </c>
      <c r="D64" s="698">
        <f>Tiesioginės!M88</f>
        <v>0</v>
      </c>
      <c r="E64" s="698">
        <f>Tiesioginės!N88</f>
        <v>0</v>
      </c>
      <c r="F64" s="698">
        <f>Tiesioginės!O88</f>
        <v>0</v>
      </c>
      <c r="G64" s="698">
        <f>Tiesioginės!P88</f>
        <v>0</v>
      </c>
      <c r="H64" s="698">
        <f>Tiesioginės!Q88</f>
        <v>0</v>
      </c>
      <c r="I64" s="698">
        <f>Tiesioginės!R88</f>
        <v>0</v>
      </c>
      <c r="J64" s="698">
        <f>Tiesioginės!S88</f>
        <v>0</v>
      </c>
      <c r="K64" s="698">
        <f>Tiesioginės!T88</f>
        <v>0</v>
      </c>
      <c r="L64" s="698">
        <f>Tiesioginės!U88</f>
        <v>0</v>
      </c>
      <c r="M64" s="698">
        <f>Tiesioginės!V88</f>
        <v>0</v>
      </c>
      <c r="N64" s="698">
        <f>Tiesioginės!W88</f>
        <v>0</v>
      </c>
      <c r="O64" s="698">
        <f>Tiesioginės!X88</f>
        <v>0</v>
      </c>
      <c r="P64" s="698">
        <f>Tiesioginės!Y88</f>
        <v>0</v>
      </c>
      <c r="Q64" s="698">
        <f>Tiesioginės!Z88</f>
        <v>0</v>
      </c>
      <c r="R64" s="684">
        <f>Tiesioginės!AA88</f>
        <v>0</v>
      </c>
      <c r="S64" s="683">
        <f t="shared" si="48"/>
        <v>0</v>
      </c>
      <c r="T64" s="698">
        <f t="shared" si="49"/>
        <v>0</v>
      </c>
      <c r="U64" s="698">
        <f t="shared" si="50"/>
        <v>0</v>
      </c>
      <c r="V64" s="698">
        <f t="shared" si="51"/>
        <v>0</v>
      </c>
      <c r="W64" s="698">
        <f t="shared" si="52"/>
        <v>0</v>
      </c>
      <c r="X64" s="698">
        <f t="shared" si="53"/>
        <v>0</v>
      </c>
      <c r="Y64" s="698">
        <f t="shared" si="54"/>
        <v>0</v>
      </c>
      <c r="Z64" s="698">
        <f t="shared" si="55"/>
        <v>0</v>
      </c>
      <c r="AA64" s="698">
        <f t="shared" si="56"/>
        <v>0</v>
      </c>
      <c r="AB64" s="698">
        <f t="shared" si="57"/>
        <v>0</v>
      </c>
      <c r="AC64" s="698">
        <f t="shared" si="58"/>
        <v>0</v>
      </c>
      <c r="AD64" s="698">
        <f t="shared" si="59"/>
        <v>0</v>
      </c>
      <c r="AE64" s="698">
        <f t="shared" si="60"/>
        <v>0</v>
      </c>
      <c r="AF64" s="698">
        <f t="shared" si="61"/>
        <v>0</v>
      </c>
      <c r="AG64" s="698">
        <f t="shared" si="62"/>
        <v>0</v>
      </c>
      <c r="AH64" s="684">
        <f t="shared" si="63"/>
        <v>0</v>
      </c>
      <c r="AI64" s="688">
        <f>Netiesioginės!F88</f>
        <v>0</v>
      </c>
      <c r="AJ64" s="689">
        <f>Netiesioginės!G88</f>
        <v>0</v>
      </c>
      <c r="AK64" s="688">
        <f>Netiesioginės!K88</f>
        <v>0</v>
      </c>
      <c r="AL64" s="699">
        <f>Netiesioginės!M88</f>
        <v>0</v>
      </c>
      <c r="AM64" s="699">
        <f>Netiesioginės!N88</f>
        <v>0</v>
      </c>
      <c r="AN64" s="699">
        <f>Netiesioginės!O88</f>
        <v>0</v>
      </c>
      <c r="AO64" s="699">
        <f>Netiesioginės!P88</f>
        <v>0</v>
      </c>
      <c r="AP64" s="699">
        <f>Netiesioginės!Q88</f>
        <v>0</v>
      </c>
      <c r="AQ64" s="699">
        <f>Netiesioginės!R88</f>
        <v>0</v>
      </c>
      <c r="AR64" s="699">
        <f>Netiesioginės!S88</f>
        <v>0</v>
      </c>
      <c r="AS64" s="699">
        <f>Netiesioginės!T88</f>
        <v>0</v>
      </c>
      <c r="AT64" s="699">
        <f>Netiesioginės!U88</f>
        <v>0</v>
      </c>
      <c r="AU64" s="699">
        <f>Netiesioginės!V88</f>
        <v>0</v>
      </c>
      <c r="AV64" s="699">
        <f>Netiesioginės!W88</f>
        <v>0</v>
      </c>
      <c r="AW64" s="699">
        <f>Netiesioginės!X88</f>
        <v>0</v>
      </c>
      <c r="AX64" s="699">
        <f>Netiesioginės!Y88</f>
        <v>0</v>
      </c>
      <c r="AY64" s="699">
        <f>Netiesioginės!Z88</f>
        <v>0</v>
      </c>
      <c r="AZ64" s="699">
        <f>Netiesioginės!AA88</f>
        <v>0</v>
      </c>
      <c r="BA64" s="688">
        <f t="shared" si="32"/>
        <v>0</v>
      </c>
      <c r="BB64" s="699">
        <f t="shared" si="33"/>
        <v>0</v>
      </c>
      <c r="BC64" s="699">
        <f t="shared" si="34"/>
        <v>0</v>
      </c>
      <c r="BD64" s="699">
        <f t="shared" si="35"/>
        <v>0</v>
      </c>
      <c r="BE64" s="699">
        <f t="shared" si="36"/>
        <v>0</v>
      </c>
      <c r="BF64" s="699">
        <f t="shared" si="37"/>
        <v>0</v>
      </c>
      <c r="BG64" s="699">
        <f t="shared" si="38"/>
        <v>0</v>
      </c>
      <c r="BH64" s="699">
        <f t="shared" si="39"/>
        <v>0</v>
      </c>
      <c r="BI64" s="699">
        <f t="shared" si="40"/>
        <v>0</v>
      </c>
      <c r="BJ64" s="699">
        <f t="shared" si="41"/>
        <v>0</v>
      </c>
      <c r="BK64" s="699">
        <f t="shared" si="42"/>
        <v>0</v>
      </c>
      <c r="BL64" s="699">
        <f t="shared" si="43"/>
        <v>0</v>
      </c>
      <c r="BM64" s="699">
        <f t="shared" si="44"/>
        <v>0</v>
      </c>
      <c r="BN64" s="699">
        <f t="shared" si="45"/>
        <v>0</v>
      </c>
      <c r="BO64" s="699">
        <f t="shared" si="46"/>
        <v>0</v>
      </c>
      <c r="BP64" s="689">
        <f t="shared" si="47"/>
        <v>0</v>
      </c>
      <c r="BQ64" s="693">
        <f>Įrengimai!F88</f>
        <v>0</v>
      </c>
      <c r="BR64" s="694">
        <f>Įrengimai!G88</f>
        <v>0</v>
      </c>
      <c r="BS64" s="697">
        <f>Įrengimai!K88</f>
        <v>0</v>
      </c>
      <c r="BT64" s="693">
        <f>Įrengimai!M88</f>
        <v>0</v>
      </c>
      <c r="BU64" s="693">
        <f>Įrengimai!N88</f>
        <v>0</v>
      </c>
      <c r="BV64" s="693">
        <f>Įrengimai!O88</f>
        <v>0</v>
      </c>
      <c r="BW64" s="693">
        <f>Įrengimai!P88</f>
        <v>0</v>
      </c>
      <c r="BX64" s="693">
        <f>Įrengimai!Q88</f>
        <v>0</v>
      </c>
      <c r="BY64" s="693">
        <f>Įrengimai!R88</f>
        <v>0</v>
      </c>
      <c r="BZ64" s="693">
        <f>Įrengimai!S88</f>
        <v>0</v>
      </c>
      <c r="CA64" s="693">
        <f>Įrengimai!T88</f>
        <v>0</v>
      </c>
      <c r="CB64" s="693">
        <f>Įrengimai!U88</f>
        <v>0</v>
      </c>
      <c r="CC64" s="693">
        <f>Įrengimai!V88</f>
        <v>0</v>
      </c>
      <c r="CD64" s="693">
        <f>Įrengimai!W88</f>
        <v>0</v>
      </c>
      <c r="CE64" s="693">
        <f>Įrengimai!X88</f>
        <v>0</v>
      </c>
      <c r="CF64" s="693">
        <f>Įrengimai!Y88</f>
        <v>0</v>
      </c>
      <c r="CG64" s="693">
        <f>Įrengimai!Z88</f>
        <v>0</v>
      </c>
      <c r="CH64" s="693">
        <f>Įrengimai!AA88</f>
        <v>0</v>
      </c>
      <c r="CI64" s="697">
        <f t="shared" si="64"/>
        <v>0</v>
      </c>
      <c r="CJ64" s="693">
        <f t="shared" si="65"/>
        <v>0</v>
      </c>
      <c r="CK64" s="693">
        <f t="shared" si="66"/>
        <v>0</v>
      </c>
      <c r="CL64" s="693">
        <f t="shared" si="67"/>
        <v>0</v>
      </c>
      <c r="CM64" s="693">
        <f t="shared" si="68"/>
        <v>0</v>
      </c>
      <c r="CN64" s="693">
        <f t="shared" si="69"/>
        <v>0</v>
      </c>
      <c r="CO64" s="693">
        <f t="shared" si="70"/>
        <v>0</v>
      </c>
      <c r="CP64" s="693">
        <f t="shared" si="71"/>
        <v>0</v>
      </c>
      <c r="CQ64" s="693">
        <f t="shared" si="72"/>
        <v>0</v>
      </c>
      <c r="CR64" s="693">
        <f t="shared" si="73"/>
        <v>0</v>
      </c>
      <c r="CS64" s="693">
        <f t="shared" si="74"/>
        <v>0</v>
      </c>
      <c r="CT64" s="693">
        <f t="shared" si="75"/>
        <v>0</v>
      </c>
      <c r="CU64" s="693">
        <f t="shared" si="76"/>
        <v>0</v>
      </c>
      <c r="CV64" s="693">
        <f t="shared" si="77"/>
        <v>0</v>
      </c>
      <c r="CW64" s="693">
        <f t="shared" si="78"/>
        <v>0</v>
      </c>
      <c r="CX64" s="693">
        <f t="shared" si="79"/>
        <v>0</v>
      </c>
    </row>
    <row r="65" spans="1:102" ht="12">
      <c r="A65" s="683">
        <f>Tiesioginės!F89</f>
        <v>0</v>
      </c>
      <c r="B65" s="684">
        <f>Tiesioginės!G89</f>
        <v>0</v>
      </c>
      <c r="C65" s="683">
        <f>Tiesioginės!K89</f>
        <v>0</v>
      </c>
      <c r="D65" s="698">
        <f>Tiesioginės!M89</f>
        <v>0</v>
      </c>
      <c r="E65" s="698">
        <f>Tiesioginės!N89</f>
        <v>0</v>
      </c>
      <c r="F65" s="698">
        <f>Tiesioginės!O89</f>
        <v>0</v>
      </c>
      <c r="G65" s="698">
        <f>Tiesioginės!P89</f>
        <v>0</v>
      </c>
      <c r="H65" s="698">
        <f>Tiesioginės!Q89</f>
        <v>0</v>
      </c>
      <c r="I65" s="698">
        <f>Tiesioginės!R89</f>
        <v>0</v>
      </c>
      <c r="J65" s="698">
        <f>Tiesioginės!S89</f>
        <v>0</v>
      </c>
      <c r="K65" s="698">
        <f>Tiesioginės!T89</f>
        <v>0</v>
      </c>
      <c r="L65" s="698">
        <f>Tiesioginės!U89</f>
        <v>0</v>
      </c>
      <c r="M65" s="698">
        <f>Tiesioginės!V89</f>
        <v>0</v>
      </c>
      <c r="N65" s="698">
        <f>Tiesioginės!W89</f>
        <v>0</v>
      </c>
      <c r="O65" s="698">
        <f>Tiesioginės!X89</f>
        <v>0</v>
      </c>
      <c r="P65" s="698">
        <f>Tiesioginės!Y89</f>
        <v>0</v>
      </c>
      <c r="Q65" s="698">
        <f>Tiesioginės!Z89</f>
        <v>0</v>
      </c>
      <c r="R65" s="684">
        <f>Tiesioginės!AA89</f>
        <v>0</v>
      </c>
      <c r="S65" s="683">
        <f t="shared" si="48"/>
        <v>0</v>
      </c>
      <c r="T65" s="698">
        <f t="shared" si="49"/>
        <v>0</v>
      </c>
      <c r="U65" s="698">
        <f t="shared" si="50"/>
        <v>0</v>
      </c>
      <c r="V65" s="698">
        <f t="shared" si="51"/>
        <v>0</v>
      </c>
      <c r="W65" s="698">
        <f t="shared" si="52"/>
        <v>0</v>
      </c>
      <c r="X65" s="698">
        <f t="shared" si="53"/>
        <v>0</v>
      </c>
      <c r="Y65" s="698">
        <f t="shared" si="54"/>
        <v>0</v>
      </c>
      <c r="Z65" s="698">
        <f t="shared" si="55"/>
        <v>0</v>
      </c>
      <c r="AA65" s="698">
        <f t="shared" si="56"/>
        <v>0</v>
      </c>
      <c r="AB65" s="698">
        <f t="shared" si="57"/>
        <v>0</v>
      </c>
      <c r="AC65" s="698">
        <f t="shared" si="58"/>
        <v>0</v>
      </c>
      <c r="AD65" s="698">
        <f t="shared" si="59"/>
        <v>0</v>
      </c>
      <c r="AE65" s="698">
        <f t="shared" si="60"/>
        <v>0</v>
      </c>
      <c r="AF65" s="698">
        <f t="shared" si="61"/>
        <v>0</v>
      </c>
      <c r="AG65" s="698">
        <f t="shared" si="62"/>
        <v>0</v>
      </c>
      <c r="AH65" s="684">
        <f t="shared" si="63"/>
        <v>0</v>
      </c>
      <c r="AI65" s="688">
        <f>Netiesioginės!F89</f>
        <v>0</v>
      </c>
      <c r="AJ65" s="689">
        <f>Netiesioginės!G89</f>
        <v>0</v>
      </c>
      <c r="AK65" s="688">
        <f>Netiesioginės!K89</f>
        <v>0</v>
      </c>
      <c r="AL65" s="699">
        <f>Netiesioginės!M89</f>
        <v>0</v>
      </c>
      <c r="AM65" s="699">
        <f>Netiesioginės!N89</f>
        <v>0</v>
      </c>
      <c r="AN65" s="699">
        <f>Netiesioginės!O89</f>
        <v>0</v>
      </c>
      <c r="AO65" s="699">
        <f>Netiesioginės!P89</f>
        <v>0</v>
      </c>
      <c r="AP65" s="699">
        <f>Netiesioginės!Q89</f>
        <v>0</v>
      </c>
      <c r="AQ65" s="699">
        <f>Netiesioginės!R89</f>
        <v>0</v>
      </c>
      <c r="AR65" s="699">
        <f>Netiesioginės!S89</f>
        <v>0</v>
      </c>
      <c r="AS65" s="699">
        <f>Netiesioginės!T89</f>
        <v>0</v>
      </c>
      <c r="AT65" s="699">
        <f>Netiesioginės!U89</f>
        <v>0</v>
      </c>
      <c r="AU65" s="699">
        <f>Netiesioginės!V89</f>
        <v>0</v>
      </c>
      <c r="AV65" s="699">
        <f>Netiesioginės!W89</f>
        <v>0</v>
      </c>
      <c r="AW65" s="699">
        <f>Netiesioginės!X89</f>
        <v>0</v>
      </c>
      <c r="AX65" s="699">
        <f>Netiesioginės!Y89</f>
        <v>0</v>
      </c>
      <c r="AY65" s="699">
        <f>Netiesioginės!Z89</f>
        <v>0</v>
      </c>
      <c r="AZ65" s="699">
        <f>Netiesioginės!AA89</f>
        <v>0</v>
      </c>
      <c r="BA65" s="688">
        <f t="shared" si="32"/>
        <v>0</v>
      </c>
      <c r="BB65" s="699">
        <f t="shared" si="33"/>
        <v>0</v>
      </c>
      <c r="BC65" s="699">
        <f t="shared" si="34"/>
        <v>0</v>
      </c>
      <c r="BD65" s="699">
        <f t="shared" si="35"/>
        <v>0</v>
      </c>
      <c r="BE65" s="699">
        <f t="shared" si="36"/>
        <v>0</v>
      </c>
      <c r="BF65" s="699">
        <f t="shared" si="37"/>
        <v>0</v>
      </c>
      <c r="BG65" s="699">
        <f t="shared" si="38"/>
        <v>0</v>
      </c>
      <c r="BH65" s="699">
        <f t="shared" si="39"/>
        <v>0</v>
      </c>
      <c r="BI65" s="699">
        <f t="shared" si="40"/>
        <v>0</v>
      </c>
      <c r="BJ65" s="699">
        <f t="shared" si="41"/>
        <v>0</v>
      </c>
      <c r="BK65" s="699">
        <f t="shared" si="42"/>
        <v>0</v>
      </c>
      <c r="BL65" s="699">
        <f t="shared" si="43"/>
        <v>0</v>
      </c>
      <c r="BM65" s="699">
        <f t="shared" si="44"/>
        <v>0</v>
      </c>
      <c r="BN65" s="699">
        <f t="shared" si="45"/>
        <v>0</v>
      </c>
      <c r="BO65" s="699">
        <f t="shared" si="46"/>
        <v>0</v>
      </c>
      <c r="BP65" s="689">
        <f t="shared" si="47"/>
        <v>0</v>
      </c>
      <c r="BQ65" s="693">
        <f>Įrengimai!F89</f>
        <v>0</v>
      </c>
      <c r="BR65" s="694">
        <f>Įrengimai!G89</f>
        <v>0</v>
      </c>
      <c r="BS65" s="697">
        <f>Įrengimai!K89</f>
        <v>0</v>
      </c>
      <c r="BT65" s="693">
        <f>Įrengimai!M89</f>
        <v>0</v>
      </c>
      <c r="BU65" s="693">
        <f>Įrengimai!N89</f>
        <v>0</v>
      </c>
      <c r="BV65" s="693">
        <f>Įrengimai!O89</f>
        <v>0</v>
      </c>
      <c r="BW65" s="693">
        <f>Įrengimai!P89</f>
        <v>0</v>
      </c>
      <c r="BX65" s="693">
        <f>Įrengimai!Q89</f>
        <v>0</v>
      </c>
      <c r="BY65" s="693">
        <f>Įrengimai!R89</f>
        <v>0</v>
      </c>
      <c r="BZ65" s="693">
        <f>Įrengimai!S89</f>
        <v>0</v>
      </c>
      <c r="CA65" s="693">
        <f>Įrengimai!T89</f>
        <v>0</v>
      </c>
      <c r="CB65" s="693">
        <f>Įrengimai!U89</f>
        <v>0</v>
      </c>
      <c r="CC65" s="693">
        <f>Įrengimai!V89</f>
        <v>0</v>
      </c>
      <c r="CD65" s="693">
        <f>Įrengimai!W89</f>
        <v>0</v>
      </c>
      <c r="CE65" s="693">
        <f>Įrengimai!X89</f>
        <v>0</v>
      </c>
      <c r="CF65" s="693">
        <f>Įrengimai!Y89</f>
        <v>0</v>
      </c>
      <c r="CG65" s="693">
        <f>Įrengimai!Z89</f>
        <v>0</v>
      </c>
      <c r="CH65" s="693">
        <f>Įrengimai!AA89</f>
        <v>0</v>
      </c>
      <c r="CI65" s="697">
        <f t="shared" si="64"/>
        <v>0</v>
      </c>
      <c r="CJ65" s="693">
        <f t="shared" si="65"/>
        <v>0</v>
      </c>
      <c r="CK65" s="693">
        <f t="shared" si="66"/>
        <v>0</v>
      </c>
      <c r="CL65" s="693">
        <f t="shared" si="67"/>
        <v>0</v>
      </c>
      <c r="CM65" s="693">
        <f t="shared" si="68"/>
        <v>0</v>
      </c>
      <c r="CN65" s="693">
        <f t="shared" si="69"/>
        <v>0</v>
      </c>
      <c r="CO65" s="693">
        <f t="shared" si="70"/>
        <v>0</v>
      </c>
      <c r="CP65" s="693">
        <f t="shared" si="71"/>
        <v>0</v>
      </c>
      <c r="CQ65" s="693">
        <f t="shared" si="72"/>
        <v>0</v>
      </c>
      <c r="CR65" s="693">
        <f t="shared" si="73"/>
        <v>0</v>
      </c>
      <c r="CS65" s="693">
        <f t="shared" si="74"/>
        <v>0</v>
      </c>
      <c r="CT65" s="693">
        <f t="shared" si="75"/>
        <v>0</v>
      </c>
      <c r="CU65" s="693">
        <f t="shared" si="76"/>
        <v>0</v>
      </c>
      <c r="CV65" s="693">
        <f t="shared" si="77"/>
        <v>0</v>
      </c>
      <c r="CW65" s="693">
        <f t="shared" si="78"/>
        <v>0</v>
      </c>
      <c r="CX65" s="693">
        <f t="shared" si="79"/>
        <v>0</v>
      </c>
    </row>
    <row r="66" spans="1:102" ht="12">
      <c r="A66" s="683">
        <f>Tiesioginės!F90</f>
        <v>0</v>
      </c>
      <c r="B66" s="684">
        <f>Tiesioginės!G90</f>
        <v>0</v>
      </c>
      <c r="C66" s="683">
        <f>Tiesioginės!K90</f>
        <v>0</v>
      </c>
      <c r="D66" s="698">
        <f>Tiesioginės!M90</f>
        <v>0</v>
      </c>
      <c r="E66" s="698">
        <f>Tiesioginės!N90</f>
        <v>0</v>
      </c>
      <c r="F66" s="698">
        <f>Tiesioginės!O90</f>
        <v>0</v>
      </c>
      <c r="G66" s="698">
        <f>Tiesioginės!P90</f>
        <v>0</v>
      </c>
      <c r="H66" s="698">
        <f>Tiesioginės!Q90</f>
        <v>0</v>
      </c>
      <c r="I66" s="698">
        <f>Tiesioginės!R90</f>
        <v>0</v>
      </c>
      <c r="J66" s="698">
        <f>Tiesioginės!S90</f>
        <v>0</v>
      </c>
      <c r="K66" s="698">
        <f>Tiesioginės!T90</f>
        <v>0</v>
      </c>
      <c r="L66" s="698">
        <f>Tiesioginės!U90</f>
        <v>0</v>
      </c>
      <c r="M66" s="698">
        <f>Tiesioginės!V90</f>
        <v>0</v>
      </c>
      <c r="N66" s="698">
        <f>Tiesioginės!W90</f>
        <v>0</v>
      </c>
      <c r="O66" s="698">
        <f>Tiesioginės!X90</f>
        <v>0</v>
      </c>
      <c r="P66" s="698">
        <f>Tiesioginės!Y90</f>
        <v>0</v>
      </c>
      <c r="Q66" s="698">
        <f>Tiesioginės!Z90</f>
        <v>0</v>
      </c>
      <c r="R66" s="684">
        <f>Tiesioginės!AA90</f>
        <v>0</v>
      </c>
      <c r="S66" s="683">
        <f t="shared" si="48"/>
        <v>0</v>
      </c>
      <c r="T66" s="698">
        <f t="shared" si="49"/>
        <v>0</v>
      </c>
      <c r="U66" s="698">
        <f t="shared" si="50"/>
        <v>0</v>
      </c>
      <c r="V66" s="698">
        <f t="shared" si="51"/>
        <v>0</v>
      </c>
      <c r="W66" s="698">
        <f t="shared" si="52"/>
        <v>0</v>
      </c>
      <c r="X66" s="698">
        <f t="shared" si="53"/>
        <v>0</v>
      </c>
      <c r="Y66" s="698">
        <f t="shared" si="54"/>
        <v>0</v>
      </c>
      <c r="Z66" s="698">
        <f t="shared" si="55"/>
        <v>0</v>
      </c>
      <c r="AA66" s="698">
        <f t="shared" si="56"/>
        <v>0</v>
      </c>
      <c r="AB66" s="698">
        <f t="shared" si="57"/>
        <v>0</v>
      </c>
      <c r="AC66" s="698">
        <f t="shared" si="58"/>
        <v>0</v>
      </c>
      <c r="AD66" s="698">
        <f t="shared" si="59"/>
        <v>0</v>
      </c>
      <c r="AE66" s="698">
        <f t="shared" si="60"/>
        <v>0</v>
      </c>
      <c r="AF66" s="698">
        <f t="shared" si="61"/>
        <v>0</v>
      </c>
      <c r="AG66" s="698">
        <f t="shared" si="62"/>
        <v>0</v>
      </c>
      <c r="AH66" s="684">
        <f t="shared" si="63"/>
        <v>0</v>
      </c>
      <c r="AI66" s="688">
        <f>Netiesioginės!F90</f>
        <v>0</v>
      </c>
      <c r="AJ66" s="689">
        <f>Netiesioginės!G90</f>
        <v>0</v>
      </c>
      <c r="AK66" s="688">
        <f>Netiesioginės!K90</f>
        <v>0</v>
      </c>
      <c r="AL66" s="699">
        <f>Netiesioginės!M90</f>
        <v>0</v>
      </c>
      <c r="AM66" s="699">
        <f>Netiesioginės!N90</f>
        <v>0</v>
      </c>
      <c r="AN66" s="699">
        <f>Netiesioginės!O90</f>
        <v>0</v>
      </c>
      <c r="AO66" s="699">
        <f>Netiesioginės!P90</f>
        <v>0</v>
      </c>
      <c r="AP66" s="699">
        <f>Netiesioginės!Q90</f>
        <v>0</v>
      </c>
      <c r="AQ66" s="699">
        <f>Netiesioginės!R90</f>
        <v>0</v>
      </c>
      <c r="AR66" s="699">
        <f>Netiesioginės!S90</f>
        <v>0</v>
      </c>
      <c r="AS66" s="699">
        <f>Netiesioginės!T90</f>
        <v>0</v>
      </c>
      <c r="AT66" s="699">
        <f>Netiesioginės!U90</f>
        <v>0</v>
      </c>
      <c r="AU66" s="699">
        <f>Netiesioginės!V90</f>
        <v>0</v>
      </c>
      <c r="AV66" s="699">
        <f>Netiesioginės!W90</f>
        <v>0</v>
      </c>
      <c r="AW66" s="699">
        <f>Netiesioginės!X90</f>
        <v>0</v>
      </c>
      <c r="AX66" s="699">
        <f>Netiesioginės!Y90</f>
        <v>0</v>
      </c>
      <c r="AY66" s="699">
        <f>Netiesioginės!Z90</f>
        <v>0</v>
      </c>
      <c r="AZ66" s="699">
        <f>Netiesioginės!AA90</f>
        <v>0</v>
      </c>
      <c r="BA66" s="688">
        <f t="shared" si="32"/>
        <v>0</v>
      </c>
      <c r="BB66" s="699">
        <f t="shared" si="33"/>
        <v>0</v>
      </c>
      <c r="BC66" s="699">
        <f t="shared" si="34"/>
        <v>0</v>
      </c>
      <c r="BD66" s="699">
        <f t="shared" si="35"/>
        <v>0</v>
      </c>
      <c r="BE66" s="699">
        <f t="shared" si="36"/>
        <v>0</v>
      </c>
      <c r="BF66" s="699">
        <f t="shared" si="37"/>
        <v>0</v>
      </c>
      <c r="BG66" s="699">
        <f t="shared" si="38"/>
        <v>0</v>
      </c>
      <c r="BH66" s="699">
        <f t="shared" si="39"/>
        <v>0</v>
      </c>
      <c r="BI66" s="699">
        <f t="shared" si="40"/>
        <v>0</v>
      </c>
      <c r="BJ66" s="699">
        <f t="shared" si="41"/>
        <v>0</v>
      </c>
      <c r="BK66" s="699">
        <f t="shared" si="42"/>
        <v>0</v>
      </c>
      <c r="BL66" s="699">
        <f t="shared" si="43"/>
        <v>0</v>
      </c>
      <c r="BM66" s="699">
        <f t="shared" si="44"/>
        <v>0</v>
      </c>
      <c r="BN66" s="699">
        <f t="shared" si="45"/>
        <v>0</v>
      </c>
      <c r="BO66" s="699">
        <f t="shared" si="46"/>
        <v>0</v>
      </c>
      <c r="BP66" s="689">
        <f t="shared" si="47"/>
        <v>0</v>
      </c>
      <c r="BQ66" s="693">
        <f>Įrengimai!F90</f>
        <v>0</v>
      </c>
      <c r="BR66" s="694">
        <f>Įrengimai!G90</f>
        <v>0</v>
      </c>
      <c r="BS66" s="697">
        <f>Įrengimai!K90</f>
        <v>0</v>
      </c>
      <c r="BT66" s="693">
        <f>Įrengimai!M90</f>
        <v>0</v>
      </c>
      <c r="BU66" s="693">
        <f>Įrengimai!N90</f>
        <v>0</v>
      </c>
      <c r="BV66" s="693">
        <f>Įrengimai!O90</f>
        <v>0</v>
      </c>
      <c r="BW66" s="693">
        <f>Įrengimai!P90</f>
        <v>0</v>
      </c>
      <c r="BX66" s="693">
        <f>Įrengimai!Q90</f>
        <v>0</v>
      </c>
      <c r="BY66" s="693">
        <f>Įrengimai!R90</f>
        <v>0</v>
      </c>
      <c r="BZ66" s="693">
        <f>Įrengimai!S90</f>
        <v>0</v>
      </c>
      <c r="CA66" s="693">
        <f>Įrengimai!T90</f>
        <v>0</v>
      </c>
      <c r="CB66" s="693">
        <f>Įrengimai!U90</f>
        <v>0</v>
      </c>
      <c r="CC66" s="693">
        <f>Įrengimai!V90</f>
        <v>0</v>
      </c>
      <c r="CD66" s="693">
        <f>Įrengimai!W90</f>
        <v>0</v>
      </c>
      <c r="CE66" s="693">
        <f>Įrengimai!X90</f>
        <v>0</v>
      </c>
      <c r="CF66" s="693">
        <f>Įrengimai!Y90</f>
        <v>0</v>
      </c>
      <c r="CG66" s="693">
        <f>Įrengimai!Z90</f>
        <v>0</v>
      </c>
      <c r="CH66" s="693">
        <f>Įrengimai!AA90</f>
        <v>0</v>
      </c>
      <c r="CI66" s="697">
        <f t="shared" si="64"/>
        <v>0</v>
      </c>
      <c r="CJ66" s="693">
        <f t="shared" si="65"/>
        <v>0</v>
      </c>
      <c r="CK66" s="693">
        <f t="shared" si="66"/>
        <v>0</v>
      </c>
      <c r="CL66" s="693">
        <f t="shared" si="67"/>
        <v>0</v>
      </c>
      <c r="CM66" s="693">
        <f t="shared" si="68"/>
        <v>0</v>
      </c>
      <c r="CN66" s="693">
        <f t="shared" si="69"/>
        <v>0</v>
      </c>
      <c r="CO66" s="693">
        <f t="shared" si="70"/>
        <v>0</v>
      </c>
      <c r="CP66" s="693">
        <f t="shared" si="71"/>
        <v>0</v>
      </c>
      <c r="CQ66" s="693">
        <f t="shared" si="72"/>
        <v>0</v>
      </c>
      <c r="CR66" s="693">
        <f t="shared" si="73"/>
        <v>0</v>
      </c>
      <c r="CS66" s="693">
        <f t="shared" si="74"/>
        <v>0</v>
      </c>
      <c r="CT66" s="693">
        <f t="shared" si="75"/>
        <v>0</v>
      </c>
      <c r="CU66" s="693">
        <f t="shared" si="76"/>
        <v>0</v>
      </c>
      <c r="CV66" s="693">
        <f t="shared" si="77"/>
        <v>0</v>
      </c>
      <c r="CW66" s="693">
        <f t="shared" si="78"/>
        <v>0</v>
      </c>
      <c r="CX66" s="693">
        <f t="shared" si="79"/>
        <v>0</v>
      </c>
    </row>
    <row r="67" spans="1:102" ht="12">
      <c r="A67" s="683">
        <f>Tiesioginės!F91</f>
        <v>0</v>
      </c>
      <c r="B67" s="684">
        <f>Tiesioginės!G91</f>
        <v>0</v>
      </c>
      <c r="C67" s="683">
        <f>Tiesioginės!K91</f>
        <v>0</v>
      </c>
      <c r="D67" s="698">
        <f>Tiesioginės!M91</f>
        <v>0</v>
      </c>
      <c r="E67" s="698">
        <f>Tiesioginės!N91</f>
        <v>0</v>
      </c>
      <c r="F67" s="698">
        <f>Tiesioginės!O91</f>
        <v>0</v>
      </c>
      <c r="G67" s="698">
        <f>Tiesioginės!P91</f>
        <v>0</v>
      </c>
      <c r="H67" s="698">
        <f>Tiesioginės!Q91</f>
        <v>0</v>
      </c>
      <c r="I67" s="698">
        <f>Tiesioginės!R91</f>
        <v>0</v>
      </c>
      <c r="J67" s="698">
        <f>Tiesioginės!S91</f>
        <v>0</v>
      </c>
      <c r="K67" s="698">
        <f>Tiesioginės!T91</f>
        <v>0</v>
      </c>
      <c r="L67" s="698">
        <f>Tiesioginės!U91</f>
        <v>0</v>
      </c>
      <c r="M67" s="698">
        <f>Tiesioginės!V91</f>
        <v>0</v>
      </c>
      <c r="N67" s="698">
        <f>Tiesioginės!W91</f>
        <v>0</v>
      </c>
      <c r="O67" s="698">
        <f>Tiesioginės!X91</f>
        <v>0</v>
      </c>
      <c r="P67" s="698">
        <f>Tiesioginės!Y91</f>
        <v>0</v>
      </c>
      <c r="Q67" s="698">
        <f>Tiesioginės!Z91</f>
        <v>0</v>
      </c>
      <c r="R67" s="684">
        <f>Tiesioginės!AA91</f>
        <v>0</v>
      </c>
      <c r="S67" s="683">
        <f aca="true" t="shared" si="80" ref="S67:S98">ROUND($A67*C67,2)</f>
        <v>0</v>
      </c>
      <c r="T67" s="698">
        <f aca="true" t="shared" si="81" ref="T67:T98">ROUND($B67*D67,2)</f>
        <v>0</v>
      </c>
      <c r="U67" s="698">
        <f aca="true" t="shared" si="82" ref="U67:U98">ROUND($A67*E67,2)</f>
        <v>0</v>
      </c>
      <c r="V67" s="698">
        <f aca="true" t="shared" si="83" ref="V67:V98">ROUND($B67*F67,2)</f>
        <v>0</v>
      </c>
      <c r="W67" s="698">
        <f aca="true" t="shared" si="84" ref="W67:W98">ROUND($A67*G67,2)</f>
        <v>0</v>
      </c>
      <c r="X67" s="698">
        <f aca="true" t="shared" si="85" ref="X67:X98">ROUND($B67*H67,2)</f>
        <v>0</v>
      </c>
      <c r="Y67" s="698">
        <f aca="true" t="shared" si="86" ref="Y67:Y98">ROUND($A67*I67,2)</f>
        <v>0</v>
      </c>
      <c r="Z67" s="698">
        <f aca="true" t="shared" si="87" ref="Z67:Z98">ROUND($B67*J67,2)</f>
        <v>0</v>
      </c>
      <c r="AA67" s="698">
        <f aca="true" t="shared" si="88" ref="AA67:AA98">ROUND($A67*K67,2)</f>
        <v>0</v>
      </c>
      <c r="AB67" s="698">
        <f aca="true" t="shared" si="89" ref="AB67:AB98">ROUND($B67*L67,2)</f>
        <v>0</v>
      </c>
      <c r="AC67" s="698">
        <f aca="true" t="shared" si="90" ref="AC67:AC98">ROUND($A67*M67,2)</f>
        <v>0</v>
      </c>
      <c r="AD67" s="698">
        <f aca="true" t="shared" si="91" ref="AD67:AD98">ROUND($B67*N67,2)</f>
        <v>0</v>
      </c>
      <c r="AE67" s="698">
        <f aca="true" t="shared" si="92" ref="AE67:AE98">ROUND($A67*O67,2)</f>
        <v>0</v>
      </c>
      <c r="AF67" s="698">
        <f aca="true" t="shared" si="93" ref="AF67:AF98">ROUND($B67*P67,2)</f>
        <v>0</v>
      </c>
      <c r="AG67" s="698">
        <f aca="true" t="shared" si="94" ref="AG67:AG98">ROUND($A67*Q67,2)</f>
        <v>0</v>
      </c>
      <c r="AH67" s="684">
        <f aca="true" t="shared" si="95" ref="AH67:AH98">ROUND($B67*R67,2)</f>
        <v>0</v>
      </c>
      <c r="AI67" s="688">
        <f>Netiesioginės!F91</f>
        <v>0</v>
      </c>
      <c r="AJ67" s="689">
        <f>Netiesioginės!G91</f>
        <v>0</v>
      </c>
      <c r="AK67" s="688">
        <f>Netiesioginės!K91</f>
        <v>0</v>
      </c>
      <c r="AL67" s="699">
        <f>Netiesioginės!M91</f>
        <v>0</v>
      </c>
      <c r="AM67" s="699">
        <f>Netiesioginės!N91</f>
        <v>0</v>
      </c>
      <c r="AN67" s="699">
        <f>Netiesioginės!O91</f>
        <v>0</v>
      </c>
      <c r="AO67" s="699">
        <f>Netiesioginės!P91</f>
        <v>0</v>
      </c>
      <c r="AP67" s="699">
        <f>Netiesioginės!Q91</f>
        <v>0</v>
      </c>
      <c r="AQ67" s="699">
        <f>Netiesioginės!R91</f>
        <v>0</v>
      </c>
      <c r="AR67" s="699">
        <f>Netiesioginės!S91</f>
        <v>0</v>
      </c>
      <c r="AS67" s="699">
        <f>Netiesioginės!T91</f>
        <v>0</v>
      </c>
      <c r="AT67" s="699">
        <f>Netiesioginės!U91</f>
        <v>0</v>
      </c>
      <c r="AU67" s="699">
        <f>Netiesioginės!V91</f>
        <v>0</v>
      </c>
      <c r="AV67" s="699">
        <f>Netiesioginės!W91</f>
        <v>0</v>
      </c>
      <c r="AW67" s="699">
        <f>Netiesioginės!X91</f>
        <v>0</v>
      </c>
      <c r="AX67" s="699">
        <f>Netiesioginės!Y91</f>
        <v>0</v>
      </c>
      <c r="AY67" s="699">
        <f>Netiesioginės!Z91</f>
        <v>0</v>
      </c>
      <c r="AZ67" s="699">
        <f>Netiesioginės!AA91</f>
        <v>0</v>
      </c>
      <c r="BA67" s="688">
        <f t="shared" si="32"/>
        <v>0</v>
      </c>
      <c r="BB67" s="699">
        <f t="shared" si="33"/>
        <v>0</v>
      </c>
      <c r="BC67" s="699">
        <f t="shared" si="34"/>
        <v>0</v>
      </c>
      <c r="BD67" s="699">
        <f t="shared" si="35"/>
        <v>0</v>
      </c>
      <c r="BE67" s="699">
        <f t="shared" si="36"/>
        <v>0</v>
      </c>
      <c r="BF67" s="699">
        <f t="shared" si="37"/>
        <v>0</v>
      </c>
      <c r="BG67" s="699">
        <f t="shared" si="38"/>
        <v>0</v>
      </c>
      <c r="BH67" s="699">
        <f t="shared" si="39"/>
        <v>0</v>
      </c>
      <c r="BI67" s="699">
        <f t="shared" si="40"/>
        <v>0</v>
      </c>
      <c r="BJ67" s="699">
        <f t="shared" si="41"/>
        <v>0</v>
      </c>
      <c r="BK67" s="699">
        <f t="shared" si="42"/>
        <v>0</v>
      </c>
      <c r="BL67" s="699">
        <f t="shared" si="43"/>
        <v>0</v>
      </c>
      <c r="BM67" s="699">
        <f t="shared" si="44"/>
        <v>0</v>
      </c>
      <c r="BN67" s="699">
        <f t="shared" si="45"/>
        <v>0</v>
      </c>
      <c r="BO67" s="699">
        <f t="shared" si="46"/>
        <v>0</v>
      </c>
      <c r="BP67" s="689">
        <f t="shared" si="47"/>
        <v>0</v>
      </c>
      <c r="BQ67" s="693">
        <f>Įrengimai!F91</f>
        <v>0</v>
      </c>
      <c r="BR67" s="694">
        <f>Įrengimai!G91</f>
        <v>0</v>
      </c>
      <c r="BS67" s="697">
        <f>Įrengimai!K91</f>
        <v>0</v>
      </c>
      <c r="BT67" s="693">
        <f>Įrengimai!M91</f>
        <v>0</v>
      </c>
      <c r="BU67" s="693">
        <f>Įrengimai!N91</f>
        <v>0</v>
      </c>
      <c r="BV67" s="693">
        <f>Įrengimai!O91</f>
        <v>0</v>
      </c>
      <c r="BW67" s="693">
        <f>Įrengimai!P91</f>
        <v>0</v>
      </c>
      <c r="BX67" s="693">
        <f>Įrengimai!Q91</f>
        <v>0</v>
      </c>
      <c r="BY67" s="693">
        <f>Įrengimai!R91</f>
        <v>0</v>
      </c>
      <c r="BZ67" s="693">
        <f>Įrengimai!S91</f>
        <v>0</v>
      </c>
      <c r="CA67" s="693">
        <f>Įrengimai!T91</f>
        <v>0</v>
      </c>
      <c r="CB67" s="693">
        <f>Įrengimai!U91</f>
        <v>0</v>
      </c>
      <c r="CC67" s="693">
        <f>Įrengimai!V91</f>
        <v>0</v>
      </c>
      <c r="CD67" s="693">
        <f>Įrengimai!W91</f>
        <v>0</v>
      </c>
      <c r="CE67" s="693">
        <f>Įrengimai!X91</f>
        <v>0</v>
      </c>
      <c r="CF67" s="693">
        <f>Įrengimai!Y91</f>
        <v>0</v>
      </c>
      <c r="CG67" s="693">
        <f>Įrengimai!Z91</f>
        <v>0</v>
      </c>
      <c r="CH67" s="693">
        <f>Įrengimai!AA91</f>
        <v>0</v>
      </c>
      <c r="CI67" s="697">
        <f aca="true" t="shared" si="96" ref="CI67:CI76">ROUND($BQ67*BS67,2)</f>
        <v>0</v>
      </c>
      <c r="CJ67" s="693">
        <f aca="true" t="shared" si="97" ref="CJ67:CJ76">ROUND($BR67*BT67,2)</f>
        <v>0</v>
      </c>
      <c r="CK67" s="693">
        <f aca="true" t="shared" si="98" ref="CK67:CK76">ROUND($BQ67*BU67,2)</f>
        <v>0</v>
      </c>
      <c r="CL67" s="693">
        <f aca="true" t="shared" si="99" ref="CL67:CL76">ROUND($BR67*BV67,2)</f>
        <v>0</v>
      </c>
      <c r="CM67" s="693">
        <f aca="true" t="shared" si="100" ref="CM67:CM76">ROUND($BQ67*BW67,2)</f>
        <v>0</v>
      </c>
      <c r="CN67" s="693">
        <f aca="true" t="shared" si="101" ref="CN67:CN76">ROUND($BR67*BX67,2)</f>
        <v>0</v>
      </c>
      <c r="CO67" s="693">
        <f aca="true" t="shared" si="102" ref="CO67:CO76">ROUND($BQ67*BY67,2)</f>
        <v>0</v>
      </c>
      <c r="CP67" s="693">
        <f aca="true" t="shared" si="103" ref="CP67:CP76">ROUND($BR67*BZ67,2)</f>
        <v>0</v>
      </c>
      <c r="CQ67" s="693">
        <f aca="true" t="shared" si="104" ref="CQ67:CQ76">ROUND($BQ67*CA67,2)</f>
        <v>0</v>
      </c>
      <c r="CR67" s="693">
        <f aca="true" t="shared" si="105" ref="CR67:CR76">ROUND($BR67*CB67,2)</f>
        <v>0</v>
      </c>
      <c r="CS67" s="693">
        <f aca="true" t="shared" si="106" ref="CS67:CS76">ROUND($BQ67*CC67,2)</f>
        <v>0</v>
      </c>
      <c r="CT67" s="693">
        <f aca="true" t="shared" si="107" ref="CT67:CT76">ROUND($BR67*CD67,2)</f>
        <v>0</v>
      </c>
      <c r="CU67" s="693">
        <f aca="true" t="shared" si="108" ref="CU67:CU76">ROUND($BQ67*CE67,2)</f>
        <v>0</v>
      </c>
      <c r="CV67" s="693">
        <f aca="true" t="shared" si="109" ref="CV67:CV76">ROUND($BR67*CF67,2)</f>
        <v>0</v>
      </c>
      <c r="CW67" s="693">
        <f aca="true" t="shared" si="110" ref="CW67:CW76">ROUND($BQ67*CG67,2)</f>
        <v>0</v>
      </c>
      <c r="CX67" s="693">
        <f aca="true" t="shared" si="111" ref="CX67:CX76">ROUND($BR67*CH67,2)</f>
        <v>0</v>
      </c>
    </row>
    <row r="68" spans="1:102" ht="12">
      <c r="A68" s="683">
        <f>Tiesioginės!F92</f>
        <v>0</v>
      </c>
      <c r="B68" s="684">
        <f>Tiesioginės!G92</f>
        <v>0</v>
      </c>
      <c r="C68" s="683">
        <f>Tiesioginės!K92</f>
        <v>0</v>
      </c>
      <c r="D68" s="698">
        <f>Tiesioginės!M92</f>
        <v>0</v>
      </c>
      <c r="E68" s="698">
        <f>Tiesioginės!N92</f>
        <v>0</v>
      </c>
      <c r="F68" s="698">
        <f>Tiesioginės!O92</f>
        <v>0</v>
      </c>
      <c r="G68" s="698">
        <f>Tiesioginės!P92</f>
        <v>0</v>
      </c>
      <c r="H68" s="698">
        <f>Tiesioginės!Q92</f>
        <v>0</v>
      </c>
      <c r="I68" s="698">
        <f>Tiesioginės!R92</f>
        <v>0</v>
      </c>
      <c r="J68" s="698">
        <f>Tiesioginės!S92</f>
        <v>0</v>
      </c>
      <c r="K68" s="698">
        <f>Tiesioginės!T92</f>
        <v>0</v>
      </c>
      <c r="L68" s="698">
        <f>Tiesioginės!U92</f>
        <v>0</v>
      </c>
      <c r="M68" s="698">
        <f>Tiesioginės!V92</f>
        <v>0</v>
      </c>
      <c r="N68" s="698">
        <f>Tiesioginės!W92</f>
        <v>0</v>
      </c>
      <c r="O68" s="698">
        <f>Tiesioginės!X92</f>
        <v>0</v>
      </c>
      <c r="P68" s="698">
        <f>Tiesioginės!Y92</f>
        <v>0</v>
      </c>
      <c r="Q68" s="698">
        <f>Tiesioginės!Z92</f>
        <v>0</v>
      </c>
      <c r="R68" s="684">
        <f>Tiesioginės!AA92</f>
        <v>0</v>
      </c>
      <c r="S68" s="683">
        <f t="shared" si="80"/>
        <v>0</v>
      </c>
      <c r="T68" s="698">
        <f t="shared" si="81"/>
        <v>0</v>
      </c>
      <c r="U68" s="698">
        <f t="shared" si="82"/>
        <v>0</v>
      </c>
      <c r="V68" s="698">
        <f t="shared" si="83"/>
        <v>0</v>
      </c>
      <c r="W68" s="698">
        <f t="shared" si="84"/>
        <v>0</v>
      </c>
      <c r="X68" s="698">
        <f t="shared" si="85"/>
        <v>0</v>
      </c>
      <c r="Y68" s="698">
        <f t="shared" si="86"/>
        <v>0</v>
      </c>
      <c r="Z68" s="698">
        <f t="shared" si="87"/>
        <v>0</v>
      </c>
      <c r="AA68" s="698">
        <f t="shared" si="88"/>
        <v>0</v>
      </c>
      <c r="AB68" s="698">
        <f t="shared" si="89"/>
        <v>0</v>
      </c>
      <c r="AC68" s="698">
        <f t="shared" si="90"/>
        <v>0</v>
      </c>
      <c r="AD68" s="698">
        <f t="shared" si="91"/>
        <v>0</v>
      </c>
      <c r="AE68" s="698">
        <f t="shared" si="92"/>
        <v>0</v>
      </c>
      <c r="AF68" s="698">
        <f t="shared" si="93"/>
        <v>0</v>
      </c>
      <c r="AG68" s="698">
        <f t="shared" si="94"/>
        <v>0</v>
      </c>
      <c r="AH68" s="684">
        <f t="shared" si="95"/>
        <v>0</v>
      </c>
      <c r="AI68" s="688">
        <f>Netiesioginės!F92</f>
        <v>0</v>
      </c>
      <c r="AJ68" s="689">
        <f>Netiesioginės!G92</f>
        <v>0</v>
      </c>
      <c r="AK68" s="688">
        <f>Netiesioginės!K92</f>
        <v>0</v>
      </c>
      <c r="AL68" s="699">
        <f>Netiesioginės!M92</f>
        <v>0</v>
      </c>
      <c r="AM68" s="699">
        <f>Netiesioginės!N92</f>
        <v>0</v>
      </c>
      <c r="AN68" s="699">
        <f>Netiesioginės!O92</f>
        <v>0</v>
      </c>
      <c r="AO68" s="699">
        <f>Netiesioginės!P92</f>
        <v>0</v>
      </c>
      <c r="AP68" s="699">
        <f>Netiesioginės!Q92</f>
        <v>0</v>
      </c>
      <c r="AQ68" s="699">
        <f>Netiesioginės!R92</f>
        <v>0</v>
      </c>
      <c r="AR68" s="699">
        <f>Netiesioginės!S92</f>
        <v>0</v>
      </c>
      <c r="AS68" s="699">
        <f>Netiesioginės!T92</f>
        <v>0</v>
      </c>
      <c r="AT68" s="699">
        <f>Netiesioginės!U92</f>
        <v>0</v>
      </c>
      <c r="AU68" s="699">
        <f>Netiesioginės!V92</f>
        <v>0</v>
      </c>
      <c r="AV68" s="699">
        <f>Netiesioginės!W92</f>
        <v>0</v>
      </c>
      <c r="AW68" s="699">
        <f>Netiesioginės!X92</f>
        <v>0</v>
      </c>
      <c r="AX68" s="699">
        <f>Netiesioginės!Y92</f>
        <v>0</v>
      </c>
      <c r="AY68" s="699">
        <f>Netiesioginės!Z92</f>
        <v>0</v>
      </c>
      <c r="AZ68" s="699">
        <f>Netiesioginės!AA92</f>
        <v>0</v>
      </c>
      <c r="BA68" s="688">
        <f t="shared" si="32"/>
        <v>0</v>
      </c>
      <c r="BB68" s="699">
        <f t="shared" si="33"/>
        <v>0</v>
      </c>
      <c r="BC68" s="699">
        <f t="shared" si="34"/>
        <v>0</v>
      </c>
      <c r="BD68" s="699">
        <f t="shared" si="35"/>
        <v>0</v>
      </c>
      <c r="BE68" s="699">
        <f t="shared" si="36"/>
        <v>0</v>
      </c>
      <c r="BF68" s="699">
        <f t="shared" si="37"/>
        <v>0</v>
      </c>
      <c r="BG68" s="699">
        <f t="shared" si="38"/>
        <v>0</v>
      </c>
      <c r="BH68" s="699">
        <f t="shared" si="39"/>
        <v>0</v>
      </c>
      <c r="BI68" s="699">
        <f t="shared" si="40"/>
        <v>0</v>
      </c>
      <c r="BJ68" s="699">
        <f t="shared" si="41"/>
        <v>0</v>
      </c>
      <c r="BK68" s="699">
        <f t="shared" si="42"/>
        <v>0</v>
      </c>
      <c r="BL68" s="699">
        <f t="shared" si="43"/>
        <v>0</v>
      </c>
      <c r="BM68" s="699">
        <f t="shared" si="44"/>
        <v>0</v>
      </c>
      <c r="BN68" s="699">
        <f t="shared" si="45"/>
        <v>0</v>
      </c>
      <c r="BO68" s="699">
        <f t="shared" si="46"/>
        <v>0</v>
      </c>
      <c r="BP68" s="689">
        <f t="shared" si="47"/>
        <v>0</v>
      </c>
      <c r="BQ68" s="693">
        <f>Įrengimai!F92</f>
        <v>0</v>
      </c>
      <c r="BR68" s="694">
        <f>Įrengimai!G92</f>
        <v>0</v>
      </c>
      <c r="BS68" s="697">
        <f>Įrengimai!K92</f>
        <v>0</v>
      </c>
      <c r="BT68" s="693">
        <f>Įrengimai!M92</f>
        <v>0</v>
      </c>
      <c r="BU68" s="693">
        <f>Įrengimai!N92</f>
        <v>0</v>
      </c>
      <c r="BV68" s="693">
        <f>Įrengimai!O92</f>
        <v>0</v>
      </c>
      <c r="BW68" s="693">
        <f>Įrengimai!P92</f>
        <v>0</v>
      </c>
      <c r="BX68" s="693">
        <f>Įrengimai!Q92</f>
        <v>0</v>
      </c>
      <c r="BY68" s="693">
        <f>Įrengimai!R92</f>
        <v>0</v>
      </c>
      <c r="BZ68" s="693">
        <f>Įrengimai!S92</f>
        <v>0</v>
      </c>
      <c r="CA68" s="693">
        <f>Įrengimai!T92</f>
        <v>0</v>
      </c>
      <c r="CB68" s="693">
        <f>Įrengimai!U92</f>
        <v>0</v>
      </c>
      <c r="CC68" s="693">
        <f>Įrengimai!V92</f>
        <v>0</v>
      </c>
      <c r="CD68" s="693">
        <f>Įrengimai!W92</f>
        <v>0</v>
      </c>
      <c r="CE68" s="693">
        <f>Įrengimai!X92</f>
        <v>0</v>
      </c>
      <c r="CF68" s="693">
        <f>Įrengimai!Y92</f>
        <v>0</v>
      </c>
      <c r="CG68" s="693">
        <f>Įrengimai!Z92</f>
        <v>0</v>
      </c>
      <c r="CH68" s="693">
        <f>Įrengimai!AA92</f>
        <v>0</v>
      </c>
      <c r="CI68" s="697">
        <f t="shared" si="96"/>
        <v>0</v>
      </c>
      <c r="CJ68" s="693">
        <f t="shared" si="97"/>
        <v>0</v>
      </c>
      <c r="CK68" s="693">
        <f t="shared" si="98"/>
        <v>0</v>
      </c>
      <c r="CL68" s="693">
        <f t="shared" si="99"/>
        <v>0</v>
      </c>
      <c r="CM68" s="693">
        <f t="shared" si="100"/>
        <v>0</v>
      </c>
      <c r="CN68" s="693">
        <f t="shared" si="101"/>
        <v>0</v>
      </c>
      <c r="CO68" s="693">
        <f t="shared" si="102"/>
        <v>0</v>
      </c>
      <c r="CP68" s="693">
        <f t="shared" si="103"/>
        <v>0</v>
      </c>
      <c r="CQ68" s="693">
        <f t="shared" si="104"/>
        <v>0</v>
      </c>
      <c r="CR68" s="693">
        <f t="shared" si="105"/>
        <v>0</v>
      </c>
      <c r="CS68" s="693">
        <f t="shared" si="106"/>
        <v>0</v>
      </c>
      <c r="CT68" s="693">
        <f t="shared" si="107"/>
        <v>0</v>
      </c>
      <c r="CU68" s="693">
        <f t="shared" si="108"/>
        <v>0</v>
      </c>
      <c r="CV68" s="693">
        <f t="shared" si="109"/>
        <v>0</v>
      </c>
      <c r="CW68" s="693">
        <f t="shared" si="110"/>
        <v>0</v>
      </c>
      <c r="CX68" s="693">
        <f t="shared" si="111"/>
        <v>0</v>
      </c>
    </row>
    <row r="69" spans="1:102" ht="12">
      <c r="A69" s="683">
        <f>Tiesioginės!F93</f>
        <v>0</v>
      </c>
      <c r="B69" s="684">
        <f>Tiesioginės!G93</f>
        <v>0</v>
      </c>
      <c r="C69" s="683">
        <f>Tiesioginės!K93</f>
        <v>0</v>
      </c>
      <c r="D69" s="698">
        <f>Tiesioginės!M93</f>
        <v>0</v>
      </c>
      <c r="E69" s="698">
        <f>Tiesioginės!N93</f>
        <v>0</v>
      </c>
      <c r="F69" s="698">
        <f>Tiesioginės!O93</f>
        <v>0</v>
      </c>
      <c r="G69" s="698">
        <f>Tiesioginės!P93</f>
        <v>0</v>
      </c>
      <c r="H69" s="698">
        <f>Tiesioginės!Q93</f>
        <v>0</v>
      </c>
      <c r="I69" s="698">
        <f>Tiesioginės!R93</f>
        <v>0</v>
      </c>
      <c r="J69" s="698">
        <f>Tiesioginės!S93</f>
        <v>0</v>
      </c>
      <c r="K69" s="698">
        <f>Tiesioginės!T93</f>
        <v>0</v>
      </c>
      <c r="L69" s="698">
        <f>Tiesioginės!U93</f>
        <v>0</v>
      </c>
      <c r="M69" s="698">
        <f>Tiesioginės!V93</f>
        <v>0</v>
      </c>
      <c r="N69" s="698">
        <f>Tiesioginės!W93</f>
        <v>0</v>
      </c>
      <c r="O69" s="698">
        <f>Tiesioginės!X93</f>
        <v>0</v>
      </c>
      <c r="P69" s="698">
        <f>Tiesioginės!Y93</f>
        <v>0</v>
      </c>
      <c r="Q69" s="698">
        <f>Tiesioginės!Z93</f>
        <v>0</v>
      </c>
      <c r="R69" s="684">
        <f>Tiesioginės!AA93</f>
        <v>0</v>
      </c>
      <c r="S69" s="683">
        <f t="shared" si="80"/>
        <v>0</v>
      </c>
      <c r="T69" s="698">
        <f t="shared" si="81"/>
        <v>0</v>
      </c>
      <c r="U69" s="698">
        <f t="shared" si="82"/>
        <v>0</v>
      </c>
      <c r="V69" s="698">
        <f t="shared" si="83"/>
        <v>0</v>
      </c>
      <c r="W69" s="698">
        <f t="shared" si="84"/>
        <v>0</v>
      </c>
      <c r="X69" s="698">
        <f t="shared" si="85"/>
        <v>0</v>
      </c>
      <c r="Y69" s="698">
        <f t="shared" si="86"/>
        <v>0</v>
      </c>
      <c r="Z69" s="698">
        <f t="shared" si="87"/>
        <v>0</v>
      </c>
      <c r="AA69" s="698">
        <f t="shared" si="88"/>
        <v>0</v>
      </c>
      <c r="AB69" s="698">
        <f t="shared" si="89"/>
        <v>0</v>
      </c>
      <c r="AC69" s="698">
        <f t="shared" si="90"/>
        <v>0</v>
      </c>
      <c r="AD69" s="698">
        <f t="shared" si="91"/>
        <v>0</v>
      </c>
      <c r="AE69" s="698">
        <f t="shared" si="92"/>
        <v>0</v>
      </c>
      <c r="AF69" s="698">
        <f t="shared" si="93"/>
        <v>0</v>
      </c>
      <c r="AG69" s="698">
        <f t="shared" si="94"/>
        <v>0</v>
      </c>
      <c r="AH69" s="684">
        <f t="shared" si="95"/>
        <v>0</v>
      </c>
      <c r="AI69" s="688">
        <f>Netiesioginės!F93</f>
        <v>0</v>
      </c>
      <c r="AJ69" s="689">
        <f>Netiesioginės!G93</f>
        <v>0</v>
      </c>
      <c r="AK69" s="688">
        <f>Netiesioginės!K93</f>
        <v>0</v>
      </c>
      <c r="AL69" s="699">
        <f>Netiesioginės!M93</f>
        <v>0</v>
      </c>
      <c r="AM69" s="699">
        <f>Netiesioginės!N93</f>
        <v>0</v>
      </c>
      <c r="AN69" s="699">
        <f>Netiesioginės!O93</f>
        <v>0</v>
      </c>
      <c r="AO69" s="699">
        <f>Netiesioginės!P93</f>
        <v>0</v>
      </c>
      <c r="AP69" s="699">
        <f>Netiesioginės!Q93</f>
        <v>0</v>
      </c>
      <c r="AQ69" s="699">
        <f>Netiesioginės!R93</f>
        <v>0</v>
      </c>
      <c r="AR69" s="699">
        <f>Netiesioginės!S93</f>
        <v>0</v>
      </c>
      <c r="AS69" s="699">
        <f>Netiesioginės!T93</f>
        <v>0</v>
      </c>
      <c r="AT69" s="699">
        <f>Netiesioginės!U93</f>
        <v>0</v>
      </c>
      <c r="AU69" s="699">
        <f>Netiesioginės!V93</f>
        <v>0</v>
      </c>
      <c r="AV69" s="699">
        <f>Netiesioginės!W93</f>
        <v>0</v>
      </c>
      <c r="AW69" s="699">
        <f>Netiesioginės!X93</f>
        <v>0</v>
      </c>
      <c r="AX69" s="699">
        <f>Netiesioginės!Y93</f>
        <v>0</v>
      </c>
      <c r="AY69" s="699">
        <f>Netiesioginės!Z93</f>
        <v>0</v>
      </c>
      <c r="AZ69" s="699">
        <f>Netiesioginės!AA93</f>
        <v>0</v>
      </c>
      <c r="BA69" s="688">
        <f t="shared" si="32"/>
        <v>0</v>
      </c>
      <c r="BB69" s="699">
        <f t="shared" si="33"/>
        <v>0</v>
      </c>
      <c r="BC69" s="699">
        <f t="shared" si="34"/>
        <v>0</v>
      </c>
      <c r="BD69" s="699">
        <f t="shared" si="35"/>
        <v>0</v>
      </c>
      <c r="BE69" s="699">
        <f t="shared" si="36"/>
        <v>0</v>
      </c>
      <c r="BF69" s="699">
        <f t="shared" si="37"/>
        <v>0</v>
      </c>
      <c r="BG69" s="699">
        <f t="shared" si="38"/>
        <v>0</v>
      </c>
      <c r="BH69" s="699">
        <f t="shared" si="39"/>
        <v>0</v>
      </c>
      <c r="BI69" s="699">
        <f t="shared" si="40"/>
        <v>0</v>
      </c>
      <c r="BJ69" s="699">
        <f t="shared" si="41"/>
        <v>0</v>
      </c>
      <c r="BK69" s="699">
        <f t="shared" si="42"/>
        <v>0</v>
      </c>
      <c r="BL69" s="699">
        <f t="shared" si="43"/>
        <v>0</v>
      </c>
      <c r="BM69" s="699">
        <f t="shared" si="44"/>
        <v>0</v>
      </c>
      <c r="BN69" s="699">
        <f t="shared" si="45"/>
        <v>0</v>
      </c>
      <c r="BO69" s="699">
        <f t="shared" si="46"/>
        <v>0</v>
      </c>
      <c r="BP69" s="689">
        <f t="shared" si="47"/>
        <v>0</v>
      </c>
      <c r="BQ69" s="693">
        <f>Įrengimai!F93</f>
        <v>0</v>
      </c>
      <c r="BR69" s="694">
        <f>Įrengimai!G93</f>
        <v>0</v>
      </c>
      <c r="BS69" s="697">
        <f>Įrengimai!K93</f>
        <v>0</v>
      </c>
      <c r="BT69" s="693">
        <f>Įrengimai!M93</f>
        <v>0</v>
      </c>
      <c r="BU69" s="693">
        <f>Įrengimai!N93</f>
        <v>0</v>
      </c>
      <c r="BV69" s="693">
        <f>Įrengimai!O93</f>
        <v>0</v>
      </c>
      <c r="BW69" s="693">
        <f>Įrengimai!P93</f>
        <v>0</v>
      </c>
      <c r="BX69" s="693">
        <f>Įrengimai!Q93</f>
        <v>0</v>
      </c>
      <c r="BY69" s="693">
        <f>Įrengimai!R93</f>
        <v>0</v>
      </c>
      <c r="BZ69" s="693">
        <f>Įrengimai!S93</f>
        <v>0</v>
      </c>
      <c r="CA69" s="693">
        <f>Įrengimai!T93</f>
        <v>0</v>
      </c>
      <c r="CB69" s="693">
        <f>Įrengimai!U93</f>
        <v>0</v>
      </c>
      <c r="CC69" s="693">
        <f>Įrengimai!V93</f>
        <v>0</v>
      </c>
      <c r="CD69" s="693">
        <f>Įrengimai!W93</f>
        <v>0</v>
      </c>
      <c r="CE69" s="693">
        <f>Įrengimai!X93</f>
        <v>0</v>
      </c>
      <c r="CF69" s="693">
        <f>Įrengimai!Y93</f>
        <v>0</v>
      </c>
      <c r="CG69" s="693">
        <f>Įrengimai!Z93</f>
        <v>0</v>
      </c>
      <c r="CH69" s="693">
        <f>Įrengimai!AA93</f>
        <v>0</v>
      </c>
      <c r="CI69" s="697">
        <f t="shared" si="96"/>
        <v>0</v>
      </c>
      <c r="CJ69" s="693">
        <f t="shared" si="97"/>
        <v>0</v>
      </c>
      <c r="CK69" s="693">
        <f t="shared" si="98"/>
        <v>0</v>
      </c>
      <c r="CL69" s="693">
        <f t="shared" si="99"/>
        <v>0</v>
      </c>
      <c r="CM69" s="693">
        <f t="shared" si="100"/>
        <v>0</v>
      </c>
      <c r="CN69" s="693">
        <f t="shared" si="101"/>
        <v>0</v>
      </c>
      <c r="CO69" s="693">
        <f t="shared" si="102"/>
        <v>0</v>
      </c>
      <c r="CP69" s="693">
        <f t="shared" si="103"/>
        <v>0</v>
      </c>
      <c r="CQ69" s="693">
        <f t="shared" si="104"/>
        <v>0</v>
      </c>
      <c r="CR69" s="693">
        <f t="shared" si="105"/>
        <v>0</v>
      </c>
      <c r="CS69" s="693">
        <f t="shared" si="106"/>
        <v>0</v>
      </c>
      <c r="CT69" s="693">
        <f t="shared" si="107"/>
        <v>0</v>
      </c>
      <c r="CU69" s="693">
        <f t="shared" si="108"/>
        <v>0</v>
      </c>
      <c r="CV69" s="693">
        <f t="shared" si="109"/>
        <v>0</v>
      </c>
      <c r="CW69" s="693">
        <f t="shared" si="110"/>
        <v>0</v>
      </c>
      <c r="CX69" s="693">
        <f t="shared" si="111"/>
        <v>0</v>
      </c>
    </row>
    <row r="70" spans="1:102" ht="12">
      <c r="A70" s="683">
        <f>Tiesioginės!F94</f>
        <v>0</v>
      </c>
      <c r="B70" s="684">
        <f>Tiesioginės!G94</f>
        <v>0</v>
      </c>
      <c r="C70" s="683">
        <f>Tiesioginės!K94</f>
        <v>0</v>
      </c>
      <c r="D70" s="698">
        <f>Tiesioginės!M94</f>
        <v>0</v>
      </c>
      <c r="E70" s="698">
        <f>Tiesioginės!N94</f>
        <v>0</v>
      </c>
      <c r="F70" s="698">
        <f>Tiesioginės!O94</f>
        <v>0</v>
      </c>
      <c r="G70" s="698">
        <f>Tiesioginės!P94</f>
        <v>0</v>
      </c>
      <c r="H70" s="698">
        <f>Tiesioginės!Q94</f>
        <v>0</v>
      </c>
      <c r="I70" s="698">
        <f>Tiesioginės!R94</f>
        <v>0</v>
      </c>
      <c r="J70" s="698">
        <f>Tiesioginės!S94</f>
        <v>0</v>
      </c>
      <c r="K70" s="698">
        <f>Tiesioginės!T94</f>
        <v>0</v>
      </c>
      <c r="L70" s="698">
        <f>Tiesioginės!U94</f>
        <v>0</v>
      </c>
      <c r="M70" s="698">
        <f>Tiesioginės!V94</f>
        <v>0</v>
      </c>
      <c r="N70" s="698">
        <f>Tiesioginės!W94</f>
        <v>0</v>
      </c>
      <c r="O70" s="698">
        <f>Tiesioginės!X94</f>
        <v>0</v>
      </c>
      <c r="P70" s="698">
        <f>Tiesioginės!Y94</f>
        <v>0</v>
      </c>
      <c r="Q70" s="698">
        <f>Tiesioginės!Z94</f>
        <v>0</v>
      </c>
      <c r="R70" s="684">
        <f>Tiesioginės!AA94</f>
        <v>0</v>
      </c>
      <c r="S70" s="683">
        <f t="shared" si="80"/>
        <v>0</v>
      </c>
      <c r="T70" s="698">
        <f t="shared" si="81"/>
        <v>0</v>
      </c>
      <c r="U70" s="698">
        <f t="shared" si="82"/>
        <v>0</v>
      </c>
      <c r="V70" s="698">
        <f t="shared" si="83"/>
        <v>0</v>
      </c>
      <c r="W70" s="698">
        <f t="shared" si="84"/>
        <v>0</v>
      </c>
      <c r="X70" s="698">
        <f t="shared" si="85"/>
        <v>0</v>
      </c>
      <c r="Y70" s="698">
        <f t="shared" si="86"/>
        <v>0</v>
      </c>
      <c r="Z70" s="698">
        <f t="shared" si="87"/>
        <v>0</v>
      </c>
      <c r="AA70" s="698">
        <f t="shared" si="88"/>
        <v>0</v>
      </c>
      <c r="AB70" s="698">
        <f t="shared" si="89"/>
        <v>0</v>
      </c>
      <c r="AC70" s="698">
        <f t="shared" si="90"/>
        <v>0</v>
      </c>
      <c r="AD70" s="698">
        <f t="shared" si="91"/>
        <v>0</v>
      </c>
      <c r="AE70" s="698">
        <f t="shared" si="92"/>
        <v>0</v>
      </c>
      <c r="AF70" s="698">
        <f t="shared" si="93"/>
        <v>0</v>
      </c>
      <c r="AG70" s="698">
        <f t="shared" si="94"/>
        <v>0</v>
      </c>
      <c r="AH70" s="684">
        <f t="shared" si="95"/>
        <v>0</v>
      </c>
      <c r="AI70" s="688">
        <f>Netiesioginės!F94</f>
        <v>0</v>
      </c>
      <c r="AJ70" s="689">
        <f>Netiesioginės!G94</f>
        <v>0</v>
      </c>
      <c r="AK70" s="688">
        <f>Netiesioginės!K94</f>
        <v>0</v>
      </c>
      <c r="AL70" s="699">
        <f>Netiesioginės!M94</f>
        <v>0</v>
      </c>
      <c r="AM70" s="699">
        <f>Netiesioginės!N94</f>
        <v>0</v>
      </c>
      <c r="AN70" s="699">
        <f>Netiesioginės!O94</f>
        <v>0</v>
      </c>
      <c r="AO70" s="699">
        <f>Netiesioginės!P94</f>
        <v>0</v>
      </c>
      <c r="AP70" s="699">
        <f>Netiesioginės!Q94</f>
        <v>0</v>
      </c>
      <c r="AQ70" s="699">
        <f>Netiesioginės!R94</f>
        <v>0</v>
      </c>
      <c r="AR70" s="699">
        <f>Netiesioginės!S94</f>
        <v>0</v>
      </c>
      <c r="AS70" s="699">
        <f>Netiesioginės!T94</f>
        <v>0</v>
      </c>
      <c r="AT70" s="699">
        <f>Netiesioginės!U94</f>
        <v>0</v>
      </c>
      <c r="AU70" s="699">
        <f>Netiesioginės!V94</f>
        <v>0</v>
      </c>
      <c r="AV70" s="699">
        <f>Netiesioginės!W94</f>
        <v>0</v>
      </c>
      <c r="AW70" s="699">
        <f>Netiesioginės!X94</f>
        <v>0</v>
      </c>
      <c r="AX70" s="699">
        <f>Netiesioginės!Y94</f>
        <v>0</v>
      </c>
      <c r="AY70" s="699">
        <f>Netiesioginės!Z94</f>
        <v>0</v>
      </c>
      <c r="AZ70" s="699">
        <f>Netiesioginės!AA94</f>
        <v>0</v>
      </c>
      <c r="BA70" s="688">
        <f t="shared" si="32"/>
        <v>0</v>
      </c>
      <c r="BB70" s="699">
        <f t="shared" si="33"/>
        <v>0</v>
      </c>
      <c r="BC70" s="699">
        <f t="shared" si="34"/>
        <v>0</v>
      </c>
      <c r="BD70" s="699">
        <f t="shared" si="35"/>
        <v>0</v>
      </c>
      <c r="BE70" s="699">
        <f t="shared" si="36"/>
        <v>0</v>
      </c>
      <c r="BF70" s="699">
        <f t="shared" si="37"/>
        <v>0</v>
      </c>
      <c r="BG70" s="699">
        <f t="shared" si="38"/>
        <v>0</v>
      </c>
      <c r="BH70" s="699">
        <f t="shared" si="39"/>
        <v>0</v>
      </c>
      <c r="BI70" s="699">
        <f t="shared" si="40"/>
        <v>0</v>
      </c>
      <c r="BJ70" s="699">
        <f t="shared" si="41"/>
        <v>0</v>
      </c>
      <c r="BK70" s="699">
        <f t="shared" si="42"/>
        <v>0</v>
      </c>
      <c r="BL70" s="699">
        <f t="shared" si="43"/>
        <v>0</v>
      </c>
      <c r="BM70" s="699">
        <f t="shared" si="44"/>
        <v>0</v>
      </c>
      <c r="BN70" s="699">
        <f t="shared" si="45"/>
        <v>0</v>
      </c>
      <c r="BO70" s="699">
        <f t="shared" si="46"/>
        <v>0</v>
      </c>
      <c r="BP70" s="689">
        <f t="shared" si="47"/>
        <v>0</v>
      </c>
      <c r="BQ70" s="693">
        <f>Įrengimai!F94</f>
        <v>0</v>
      </c>
      <c r="BR70" s="694">
        <f>Įrengimai!G94</f>
        <v>0</v>
      </c>
      <c r="BS70" s="697">
        <f>Įrengimai!K94</f>
        <v>0</v>
      </c>
      <c r="BT70" s="693">
        <f>Įrengimai!M94</f>
        <v>0</v>
      </c>
      <c r="BU70" s="693">
        <f>Įrengimai!N94</f>
        <v>0</v>
      </c>
      <c r="BV70" s="693">
        <f>Įrengimai!O94</f>
        <v>0</v>
      </c>
      <c r="BW70" s="693">
        <f>Įrengimai!P94</f>
        <v>0</v>
      </c>
      <c r="BX70" s="693">
        <f>Įrengimai!Q94</f>
        <v>0</v>
      </c>
      <c r="BY70" s="693">
        <f>Įrengimai!R94</f>
        <v>0</v>
      </c>
      <c r="BZ70" s="693">
        <f>Įrengimai!S94</f>
        <v>0</v>
      </c>
      <c r="CA70" s="693">
        <f>Įrengimai!T94</f>
        <v>0</v>
      </c>
      <c r="CB70" s="693">
        <f>Įrengimai!U94</f>
        <v>0</v>
      </c>
      <c r="CC70" s="693">
        <f>Įrengimai!V94</f>
        <v>0</v>
      </c>
      <c r="CD70" s="693">
        <f>Įrengimai!W94</f>
        <v>0</v>
      </c>
      <c r="CE70" s="693">
        <f>Įrengimai!X94</f>
        <v>0</v>
      </c>
      <c r="CF70" s="693">
        <f>Įrengimai!Y94</f>
        <v>0</v>
      </c>
      <c r="CG70" s="693">
        <f>Įrengimai!Z94</f>
        <v>0</v>
      </c>
      <c r="CH70" s="693">
        <f>Įrengimai!AA94</f>
        <v>0</v>
      </c>
      <c r="CI70" s="697">
        <f t="shared" si="96"/>
        <v>0</v>
      </c>
      <c r="CJ70" s="693">
        <f t="shared" si="97"/>
        <v>0</v>
      </c>
      <c r="CK70" s="693">
        <f t="shared" si="98"/>
        <v>0</v>
      </c>
      <c r="CL70" s="693">
        <f t="shared" si="99"/>
        <v>0</v>
      </c>
      <c r="CM70" s="693">
        <f t="shared" si="100"/>
        <v>0</v>
      </c>
      <c r="CN70" s="693">
        <f t="shared" si="101"/>
        <v>0</v>
      </c>
      <c r="CO70" s="693">
        <f t="shared" si="102"/>
        <v>0</v>
      </c>
      <c r="CP70" s="693">
        <f t="shared" si="103"/>
        <v>0</v>
      </c>
      <c r="CQ70" s="693">
        <f t="shared" si="104"/>
        <v>0</v>
      </c>
      <c r="CR70" s="693">
        <f t="shared" si="105"/>
        <v>0</v>
      </c>
      <c r="CS70" s="693">
        <f t="shared" si="106"/>
        <v>0</v>
      </c>
      <c r="CT70" s="693">
        <f t="shared" si="107"/>
        <v>0</v>
      </c>
      <c r="CU70" s="693">
        <f t="shared" si="108"/>
        <v>0</v>
      </c>
      <c r="CV70" s="693">
        <f t="shared" si="109"/>
        <v>0</v>
      </c>
      <c r="CW70" s="693">
        <f t="shared" si="110"/>
        <v>0</v>
      </c>
      <c r="CX70" s="693">
        <f t="shared" si="111"/>
        <v>0</v>
      </c>
    </row>
    <row r="71" spans="1:102" ht="12">
      <c r="A71" s="683">
        <f>Tiesioginės!F95</f>
        <v>0</v>
      </c>
      <c r="B71" s="684">
        <f>Tiesioginės!G95</f>
        <v>0</v>
      </c>
      <c r="C71" s="683">
        <f>Tiesioginės!K95</f>
        <v>0</v>
      </c>
      <c r="D71" s="698">
        <f>Tiesioginės!M95</f>
        <v>0</v>
      </c>
      <c r="E71" s="698">
        <f>Tiesioginės!N95</f>
        <v>0</v>
      </c>
      <c r="F71" s="698">
        <f>Tiesioginės!O95</f>
        <v>0</v>
      </c>
      <c r="G71" s="698">
        <f>Tiesioginės!P95</f>
        <v>0</v>
      </c>
      <c r="H71" s="698">
        <f>Tiesioginės!Q95</f>
        <v>0</v>
      </c>
      <c r="I71" s="698">
        <f>Tiesioginės!R95</f>
        <v>0</v>
      </c>
      <c r="J71" s="698">
        <f>Tiesioginės!S95</f>
        <v>0</v>
      </c>
      <c r="K71" s="698">
        <f>Tiesioginės!T95</f>
        <v>0</v>
      </c>
      <c r="L71" s="698">
        <f>Tiesioginės!U95</f>
        <v>0</v>
      </c>
      <c r="M71" s="698">
        <f>Tiesioginės!V95</f>
        <v>0</v>
      </c>
      <c r="N71" s="698">
        <f>Tiesioginės!W95</f>
        <v>0</v>
      </c>
      <c r="O71" s="698">
        <f>Tiesioginės!X95</f>
        <v>0</v>
      </c>
      <c r="P71" s="698">
        <f>Tiesioginės!Y95</f>
        <v>0</v>
      </c>
      <c r="Q71" s="698">
        <f>Tiesioginės!Z95</f>
        <v>0</v>
      </c>
      <c r="R71" s="684">
        <f>Tiesioginės!AA95</f>
        <v>0</v>
      </c>
      <c r="S71" s="683">
        <f t="shared" si="80"/>
        <v>0</v>
      </c>
      <c r="T71" s="698">
        <f t="shared" si="81"/>
        <v>0</v>
      </c>
      <c r="U71" s="698">
        <f t="shared" si="82"/>
        <v>0</v>
      </c>
      <c r="V71" s="698">
        <f t="shared" si="83"/>
        <v>0</v>
      </c>
      <c r="W71" s="698">
        <f t="shared" si="84"/>
        <v>0</v>
      </c>
      <c r="X71" s="698">
        <f t="shared" si="85"/>
        <v>0</v>
      </c>
      <c r="Y71" s="698">
        <f t="shared" si="86"/>
        <v>0</v>
      </c>
      <c r="Z71" s="698">
        <f t="shared" si="87"/>
        <v>0</v>
      </c>
      <c r="AA71" s="698">
        <f t="shared" si="88"/>
        <v>0</v>
      </c>
      <c r="AB71" s="698">
        <f t="shared" si="89"/>
        <v>0</v>
      </c>
      <c r="AC71" s="698">
        <f t="shared" si="90"/>
        <v>0</v>
      </c>
      <c r="AD71" s="698">
        <f t="shared" si="91"/>
        <v>0</v>
      </c>
      <c r="AE71" s="698">
        <f t="shared" si="92"/>
        <v>0</v>
      </c>
      <c r="AF71" s="698">
        <f t="shared" si="93"/>
        <v>0</v>
      </c>
      <c r="AG71" s="698">
        <f t="shared" si="94"/>
        <v>0</v>
      </c>
      <c r="AH71" s="684">
        <f t="shared" si="95"/>
        <v>0</v>
      </c>
      <c r="AI71" s="688">
        <f>Netiesioginės!F95</f>
        <v>0</v>
      </c>
      <c r="AJ71" s="689">
        <f>Netiesioginės!G95</f>
        <v>0</v>
      </c>
      <c r="AK71" s="688">
        <f>Netiesioginės!K95</f>
        <v>0</v>
      </c>
      <c r="AL71" s="699">
        <f>Netiesioginės!M95</f>
        <v>0</v>
      </c>
      <c r="AM71" s="699">
        <f>Netiesioginės!N95</f>
        <v>0</v>
      </c>
      <c r="AN71" s="699">
        <f>Netiesioginės!O95</f>
        <v>0</v>
      </c>
      <c r="AO71" s="699">
        <f>Netiesioginės!P95</f>
        <v>0</v>
      </c>
      <c r="AP71" s="699">
        <f>Netiesioginės!Q95</f>
        <v>0</v>
      </c>
      <c r="AQ71" s="699">
        <f>Netiesioginės!R95</f>
        <v>0</v>
      </c>
      <c r="AR71" s="699">
        <f>Netiesioginės!S95</f>
        <v>0</v>
      </c>
      <c r="AS71" s="699">
        <f>Netiesioginės!T95</f>
        <v>0</v>
      </c>
      <c r="AT71" s="699">
        <f>Netiesioginės!U95</f>
        <v>0</v>
      </c>
      <c r="AU71" s="699">
        <f>Netiesioginės!V95</f>
        <v>0</v>
      </c>
      <c r="AV71" s="699">
        <f>Netiesioginės!W95</f>
        <v>0</v>
      </c>
      <c r="AW71" s="699">
        <f>Netiesioginės!X95</f>
        <v>0</v>
      </c>
      <c r="AX71" s="699">
        <f>Netiesioginės!Y95</f>
        <v>0</v>
      </c>
      <c r="AY71" s="699">
        <f>Netiesioginės!Z95</f>
        <v>0</v>
      </c>
      <c r="AZ71" s="699">
        <f>Netiesioginės!AA95</f>
        <v>0</v>
      </c>
      <c r="BA71" s="688">
        <f aca="true" t="shared" si="112" ref="BA71:BA134">ROUND($AI71*AK71,2)</f>
        <v>0</v>
      </c>
      <c r="BB71" s="699">
        <f aca="true" t="shared" si="113" ref="BB71:BB134">ROUND($AJ71*AL71,2)</f>
        <v>0</v>
      </c>
      <c r="BC71" s="699">
        <f aca="true" t="shared" si="114" ref="BC71:BC134">ROUND($AI71*AM71,2)</f>
        <v>0</v>
      </c>
      <c r="BD71" s="699">
        <f aca="true" t="shared" si="115" ref="BD71:BD134">ROUND($AJ71*AN71,2)</f>
        <v>0</v>
      </c>
      <c r="BE71" s="699">
        <f aca="true" t="shared" si="116" ref="BE71:BE134">ROUND($AI71*AO71,2)</f>
        <v>0</v>
      </c>
      <c r="BF71" s="699">
        <f aca="true" t="shared" si="117" ref="BF71:BF134">ROUND($AJ71*AP71,2)</f>
        <v>0</v>
      </c>
      <c r="BG71" s="699">
        <f aca="true" t="shared" si="118" ref="BG71:BG134">ROUND($AI71*AQ71,2)</f>
        <v>0</v>
      </c>
      <c r="BH71" s="699">
        <f aca="true" t="shared" si="119" ref="BH71:BH134">ROUND($AJ71*AR71,2)</f>
        <v>0</v>
      </c>
      <c r="BI71" s="699">
        <f aca="true" t="shared" si="120" ref="BI71:BI134">ROUND($AI71*AS71,2)</f>
        <v>0</v>
      </c>
      <c r="BJ71" s="699">
        <f aca="true" t="shared" si="121" ref="BJ71:BJ134">ROUND($AJ71*AT71,2)</f>
        <v>0</v>
      </c>
      <c r="BK71" s="699">
        <f aca="true" t="shared" si="122" ref="BK71:BK134">ROUND($AI71*AU71,2)</f>
        <v>0</v>
      </c>
      <c r="BL71" s="699">
        <f aca="true" t="shared" si="123" ref="BL71:BL134">ROUND($AJ71*AV71,2)</f>
        <v>0</v>
      </c>
      <c r="BM71" s="699">
        <f aca="true" t="shared" si="124" ref="BM71:BM134">ROUND($AI71*AW71,2)</f>
        <v>0</v>
      </c>
      <c r="BN71" s="699">
        <f aca="true" t="shared" si="125" ref="BN71:BN134">ROUND($AJ71*AX71,2)</f>
        <v>0</v>
      </c>
      <c r="BO71" s="699">
        <f aca="true" t="shared" si="126" ref="BO71:BO134">ROUND($AI71*AY71,2)</f>
        <v>0</v>
      </c>
      <c r="BP71" s="689">
        <f aca="true" t="shared" si="127" ref="BP71:BP134">ROUND($AJ71*AZ71,2)</f>
        <v>0</v>
      </c>
      <c r="BQ71" s="693">
        <f>Įrengimai!F95</f>
        <v>0</v>
      </c>
      <c r="BR71" s="694">
        <f>Įrengimai!G95</f>
        <v>0</v>
      </c>
      <c r="BS71" s="697">
        <f>Įrengimai!K95</f>
        <v>0</v>
      </c>
      <c r="BT71" s="693">
        <f>Įrengimai!M95</f>
        <v>0</v>
      </c>
      <c r="BU71" s="693">
        <f>Įrengimai!N95</f>
        <v>0</v>
      </c>
      <c r="BV71" s="693">
        <f>Įrengimai!O95</f>
        <v>0</v>
      </c>
      <c r="BW71" s="693">
        <f>Įrengimai!P95</f>
        <v>0</v>
      </c>
      <c r="BX71" s="693">
        <f>Įrengimai!Q95</f>
        <v>0</v>
      </c>
      <c r="BY71" s="693">
        <f>Įrengimai!R95</f>
        <v>0</v>
      </c>
      <c r="BZ71" s="693">
        <f>Įrengimai!S95</f>
        <v>0</v>
      </c>
      <c r="CA71" s="693">
        <f>Įrengimai!T95</f>
        <v>0</v>
      </c>
      <c r="CB71" s="693">
        <f>Įrengimai!U95</f>
        <v>0</v>
      </c>
      <c r="CC71" s="693">
        <f>Įrengimai!V95</f>
        <v>0</v>
      </c>
      <c r="CD71" s="693">
        <f>Įrengimai!W95</f>
        <v>0</v>
      </c>
      <c r="CE71" s="693">
        <f>Įrengimai!X95</f>
        <v>0</v>
      </c>
      <c r="CF71" s="693">
        <f>Įrengimai!Y95</f>
        <v>0</v>
      </c>
      <c r="CG71" s="693">
        <f>Įrengimai!Z95</f>
        <v>0</v>
      </c>
      <c r="CH71" s="693">
        <f>Įrengimai!AA95</f>
        <v>0</v>
      </c>
      <c r="CI71" s="697">
        <f t="shared" si="96"/>
        <v>0</v>
      </c>
      <c r="CJ71" s="693">
        <f t="shared" si="97"/>
        <v>0</v>
      </c>
      <c r="CK71" s="693">
        <f t="shared" si="98"/>
        <v>0</v>
      </c>
      <c r="CL71" s="693">
        <f t="shared" si="99"/>
        <v>0</v>
      </c>
      <c r="CM71" s="693">
        <f t="shared" si="100"/>
        <v>0</v>
      </c>
      <c r="CN71" s="693">
        <f t="shared" si="101"/>
        <v>0</v>
      </c>
      <c r="CO71" s="693">
        <f t="shared" si="102"/>
        <v>0</v>
      </c>
      <c r="CP71" s="693">
        <f t="shared" si="103"/>
        <v>0</v>
      </c>
      <c r="CQ71" s="693">
        <f t="shared" si="104"/>
        <v>0</v>
      </c>
      <c r="CR71" s="693">
        <f t="shared" si="105"/>
        <v>0</v>
      </c>
      <c r="CS71" s="693">
        <f t="shared" si="106"/>
        <v>0</v>
      </c>
      <c r="CT71" s="693">
        <f t="shared" si="107"/>
        <v>0</v>
      </c>
      <c r="CU71" s="693">
        <f t="shared" si="108"/>
        <v>0</v>
      </c>
      <c r="CV71" s="693">
        <f t="shared" si="109"/>
        <v>0</v>
      </c>
      <c r="CW71" s="693">
        <f t="shared" si="110"/>
        <v>0</v>
      </c>
      <c r="CX71" s="693">
        <f t="shared" si="111"/>
        <v>0</v>
      </c>
    </row>
    <row r="72" spans="1:102" ht="12">
      <c r="A72" s="683">
        <f>Tiesioginės!F96</f>
        <v>0</v>
      </c>
      <c r="B72" s="684">
        <f>Tiesioginės!G96</f>
        <v>0</v>
      </c>
      <c r="C72" s="683">
        <f>Tiesioginės!K96</f>
        <v>0</v>
      </c>
      <c r="D72" s="698">
        <f>Tiesioginės!M96</f>
        <v>0</v>
      </c>
      <c r="E72" s="698">
        <f>Tiesioginės!N96</f>
        <v>0</v>
      </c>
      <c r="F72" s="698">
        <f>Tiesioginės!O96</f>
        <v>0</v>
      </c>
      <c r="G72" s="698">
        <f>Tiesioginės!P96</f>
        <v>0</v>
      </c>
      <c r="H72" s="698">
        <f>Tiesioginės!Q96</f>
        <v>0</v>
      </c>
      <c r="I72" s="698">
        <f>Tiesioginės!R96</f>
        <v>0</v>
      </c>
      <c r="J72" s="698">
        <f>Tiesioginės!S96</f>
        <v>0</v>
      </c>
      <c r="K72" s="698">
        <f>Tiesioginės!T96</f>
        <v>0</v>
      </c>
      <c r="L72" s="698">
        <f>Tiesioginės!U96</f>
        <v>0</v>
      </c>
      <c r="M72" s="698">
        <f>Tiesioginės!V96</f>
        <v>0</v>
      </c>
      <c r="N72" s="698">
        <f>Tiesioginės!W96</f>
        <v>0</v>
      </c>
      <c r="O72" s="698">
        <f>Tiesioginės!X96</f>
        <v>0</v>
      </c>
      <c r="P72" s="698">
        <f>Tiesioginės!Y96</f>
        <v>0</v>
      </c>
      <c r="Q72" s="698">
        <f>Tiesioginės!Z96</f>
        <v>0</v>
      </c>
      <c r="R72" s="684">
        <f>Tiesioginės!AA96</f>
        <v>0</v>
      </c>
      <c r="S72" s="683">
        <f t="shared" si="80"/>
        <v>0</v>
      </c>
      <c r="T72" s="698">
        <f t="shared" si="81"/>
        <v>0</v>
      </c>
      <c r="U72" s="698">
        <f t="shared" si="82"/>
        <v>0</v>
      </c>
      <c r="V72" s="698">
        <f t="shared" si="83"/>
        <v>0</v>
      </c>
      <c r="W72" s="698">
        <f t="shared" si="84"/>
        <v>0</v>
      </c>
      <c r="X72" s="698">
        <f t="shared" si="85"/>
        <v>0</v>
      </c>
      <c r="Y72" s="698">
        <f t="shared" si="86"/>
        <v>0</v>
      </c>
      <c r="Z72" s="698">
        <f t="shared" si="87"/>
        <v>0</v>
      </c>
      <c r="AA72" s="698">
        <f t="shared" si="88"/>
        <v>0</v>
      </c>
      <c r="AB72" s="698">
        <f t="shared" si="89"/>
        <v>0</v>
      </c>
      <c r="AC72" s="698">
        <f t="shared" si="90"/>
        <v>0</v>
      </c>
      <c r="AD72" s="698">
        <f t="shared" si="91"/>
        <v>0</v>
      </c>
      <c r="AE72" s="698">
        <f t="shared" si="92"/>
        <v>0</v>
      </c>
      <c r="AF72" s="698">
        <f t="shared" si="93"/>
        <v>0</v>
      </c>
      <c r="AG72" s="698">
        <f t="shared" si="94"/>
        <v>0</v>
      </c>
      <c r="AH72" s="684">
        <f t="shared" si="95"/>
        <v>0</v>
      </c>
      <c r="AI72" s="688">
        <f>Netiesioginės!F96</f>
        <v>0</v>
      </c>
      <c r="AJ72" s="689">
        <f>Netiesioginės!G96</f>
        <v>0</v>
      </c>
      <c r="AK72" s="688">
        <f>Netiesioginės!K96</f>
        <v>0</v>
      </c>
      <c r="AL72" s="699">
        <f>Netiesioginės!M96</f>
        <v>0</v>
      </c>
      <c r="AM72" s="699">
        <f>Netiesioginės!N96</f>
        <v>0</v>
      </c>
      <c r="AN72" s="699">
        <f>Netiesioginės!O96</f>
        <v>0</v>
      </c>
      <c r="AO72" s="699">
        <f>Netiesioginės!P96</f>
        <v>0</v>
      </c>
      <c r="AP72" s="699">
        <f>Netiesioginės!Q96</f>
        <v>0</v>
      </c>
      <c r="AQ72" s="699">
        <f>Netiesioginės!R96</f>
        <v>0</v>
      </c>
      <c r="AR72" s="699">
        <f>Netiesioginės!S96</f>
        <v>0</v>
      </c>
      <c r="AS72" s="699">
        <f>Netiesioginės!T96</f>
        <v>0</v>
      </c>
      <c r="AT72" s="699">
        <f>Netiesioginės!U96</f>
        <v>0</v>
      </c>
      <c r="AU72" s="699">
        <f>Netiesioginės!V96</f>
        <v>0</v>
      </c>
      <c r="AV72" s="699">
        <f>Netiesioginės!W96</f>
        <v>0</v>
      </c>
      <c r="AW72" s="699">
        <f>Netiesioginės!X96</f>
        <v>0</v>
      </c>
      <c r="AX72" s="699">
        <f>Netiesioginės!Y96</f>
        <v>0</v>
      </c>
      <c r="AY72" s="699">
        <f>Netiesioginės!Z96</f>
        <v>0</v>
      </c>
      <c r="AZ72" s="699">
        <f>Netiesioginės!AA96</f>
        <v>0</v>
      </c>
      <c r="BA72" s="688">
        <f t="shared" si="112"/>
        <v>0</v>
      </c>
      <c r="BB72" s="699">
        <f t="shared" si="113"/>
        <v>0</v>
      </c>
      <c r="BC72" s="699">
        <f t="shared" si="114"/>
        <v>0</v>
      </c>
      <c r="BD72" s="699">
        <f t="shared" si="115"/>
        <v>0</v>
      </c>
      <c r="BE72" s="699">
        <f t="shared" si="116"/>
        <v>0</v>
      </c>
      <c r="BF72" s="699">
        <f t="shared" si="117"/>
        <v>0</v>
      </c>
      <c r="BG72" s="699">
        <f t="shared" si="118"/>
        <v>0</v>
      </c>
      <c r="BH72" s="699">
        <f t="shared" si="119"/>
        <v>0</v>
      </c>
      <c r="BI72" s="699">
        <f t="shared" si="120"/>
        <v>0</v>
      </c>
      <c r="BJ72" s="699">
        <f t="shared" si="121"/>
        <v>0</v>
      </c>
      <c r="BK72" s="699">
        <f t="shared" si="122"/>
        <v>0</v>
      </c>
      <c r="BL72" s="699">
        <f t="shared" si="123"/>
        <v>0</v>
      </c>
      <c r="BM72" s="699">
        <f t="shared" si="124"/>
        <v>0</v>
      </c>
      <c r="BN72" s="699">
        <f t="shared" si="125"/>
        <v>0</v>
      </c>
      <c r="BO72" s="699">
        <f t="shared" si="126"/>
        <v>0</v>
      </c>
      <c r="BP72" s="689">
        <f t="shared" si="127"/>
        <v>0</v>
      </c>
      <c r="BQ72" s="693">
        <f>Įrengimai!F96</f>
        <v>0</v>
      </c>
      <c r="BR72" s="694">
        <f>Įrengimai!G96</f>
        <v>0</v>
      </c>
      <c r="BS72" s="697">
        <f>Įrengimai!K96</f>
        <v>0</v>
      </c>
      <c r="BT72" s="693">
        <f>Įrengimai!M96</f>
        <v>0</v>
      </c>
      <c r="BU72" s="693">
        <f>Įrengimai!N96</f>
        <v>0</v>
      </c>
      <c r="BV72" s="693">
        <f>Įrengimai!O96</f>
        <v>0</v>
      </c>
      <c r="BW72" s="693">
        <f>Įrengimai!P96</f>
        <v>0</v>
      </c>
      <c r="BX72" s="693">
        <f>Įrengimai!Q96</f>
        <v>0</v>
      </c>
      <c r="BY72" s="693">
        <f>Įrengimai!R96</f>
        <v>0</v>
      </c>
      <c r="BZ72" s="693">
        <f>Įrengimai!S96</f>
        <v>0</v>
      </c>
      <c r="CA72" s="693">
        <f>Įrengimai!T96</f>
        <v>0</v>
      </c>
      <c r="CB72" s="693">
        <f>Įrengimai!U96</f>
        <v>0</v>
      </c>
      <c r="CC72" s="693">
        <f>Įrengimai!V96</f>
        <v>0</v>
      </c>
      <c r="CD72" s="693">
        <f>Įrengimai!W96</f>
        <v>0</v>
      </c>
      <c r="CE72" s="693">
        <f>Įrengimai!X96</f>
        <v>0</v>
      </c>
      <c r="CF72" s="693">
        <f>Įrengimai!Y96</f>
        <v>0</v>
      </c>
      <c r="CG72" s="693">
        <f>Įrengimai!Z96</f>
        <v>0</v>
      </c>
      <c r="CH72" s="693">
        <f>Įrengimai!AA96</f>
        <v>0</v>
      </c>
      <c r="CI72" s="697">
        <f t="shared" si="96"/>
        <v>0</v>
      </c>
      <c r="CJ72" s="693">
        <f t="shared" si="97"/>
        <v>0</v>
      </c>
      <c r="CK72" s="693">
        <f t="shared" si="98"/>
        <v>0</v>
      </c>
      <c r="CL72" s="693">
        <f t="shared" si="99"/>
        <v>0</v>
      </c>
      <c r="CM72" s="693">
        <f t="shared" si="100"/>
        <v>0</v>
      </c>
      <c r="CN72" s="693">
        <f t="shared" si="101"/>
        <v>0</v>
      </c>
      <c r="CO72" s="693">
        <f t="shared" si="102"/>
        <v>0</v>
      </c>
      <c r="CP72" s="693">
        <f t="shared" si="103"/>
        <v>0</v>
      </c>
      <c r="CQ72" s="693">
        <f t="shared" si="104"/>
        <v>0</v>
      </c>
      <c r="CR72" s="693">
        <f t="shared" si="105"/>
        <v>0</v>
      </c>
      <c r="CS72" s="693">
        <f t="shared" si="106"/>
        <v>0</v>
      </c>
      <c r="CT72" s="693">
        <f t="shared" si="107"/>
        <v>0</v>
      </c>
      <c r="CU72" s="693">
        <f t="shared" si="108"/>
        <v>0</v>
      </c>
      <c r="CV72" s="693">
        <f t="shared" si="109"/>
        <v>0</v>
      </c>
      <c r="CW72" s="693">
        <f t="shared" si="110"/>
        <v>0</v>
      </c>
      <c r="CX72" s="693">
        <f t="shared" si="111"/>
        <v>0</v>
      </c>
    </row>
    <row r="73" spans="1:102" ht="12">
      <c r="A73" s="683">
        <f>Tiesioginės!F97</f>
        <v>0</v>
      </c>
      <c r="B73" s="684">
        <f>Tiesioginės!G97</f>
        <v>0</v>
      </c>
      <c r="C73" s="683">
        <f>Tiesioginės!K97</f>
        <v>0</v>
      </c>
      <c r="D73" s="698">
        <f>Tiesioginės!M97</f>
        <v>0</v>
      </c>
      <c r="E73" s="698">
        <f>Tiesioginės!N97</f>
        <v>0</v>
      </c>
      <c r="F73" s="698">
        <f>Tiesioginės!O97</f>
        <v>0</v>
      </c>
      <c r="G73" s="698">
        <f>Tiesioginės!P97</f>
        <v>0</v>
      </c>
      <c r="H73" s="698">
        <f>Tiesioginės!Q97</f>
        <v>0</v>
      </c>
      <c r="I73" s="698">
        <f>Tiesioginės!R97</f>
        <v>0</v>
      </c>
      <c r="J73" s="698">
        <f>Tiesioginės!S97</f>
        <v>0</v>
      </c>
      <c r="K73" s="698">
        <f>Tiesioginės!T97</f>
        <v>0</v>
      </c>
      <c r="L73" s="698">
        <f>Tiesioginės!U97</f>
        <v>0</v>
      </c>
      <c r="M73" s="698">
        <f>Tiesioginės!V97</f>
        <v>0</v>
      </c>
      <c r="N73" s="698">
        <f>Tiesioginės!W97</f>
        <v>0</v>
      </c>
      <c r="O73" s="698">
        <f>Tiesioginės!X97</f>
        <v>0</v>
      </c>
      <c r="P73" s="698">
        <f>Tiesioginės!Y97</f>
        <v>0</v>
      </c>
      <c r="Q73" s="698">
        <f>Tiesioginės!Z97</f>
        <v>0</v>
      </c>
      <c r="R73" s="684">
        <f>Tiesioginės!AA97</f>
        <v>0</v>
      </c>
      <c r="S73" s="683">
        <f t="shared" si="80"/>
        <v>0</v>
      </c>
      <c r="T73" s="698">
        <f t="shared" si="81"/>
        <v>0</v>
      </c>
      <c r="U73" s="698">
        <f t="shared" si="82"/>
        <v>0</v>
      </c>
      <c r="V73" s="698">
        <f t="shared" si="83"/>
        <v>0</v>
      </c>
      <c r="W73" s="698">
        <f t="shared" si="84"/>
        <v>0</v>
      </c>
      <c r="X73" s="698">
        <f t="shared" si="85"/>
        <v>0</v>
      </c>
      <c r="Y73" s="698">
        <f t="shared" si="86"/>
        <v>0</v>
      </c>
      <c r="Z73" s="698">
        <f t="shared" si="87"/>
        <v>0</v>
      </c>
      <c r="AA73" s="698">
        <f t="shared" si="88"/>
        <v>0</v>
      </c>
      <c r="AB73" s="698">
        <f t="shared" si="89"/>
        <v>0</v>
      </c>
      <c r="AC73" s="698">
        <f t="shared" si="90"/>
        <v>0</v>
      </c>
      <c r="AD73" s="698">
        <f t="shared" si="91"/>
        <v>0</v>
      </c>
      <c r="AE73" s="698">
        <f t="shared" si="92"/>
        <v>0</v>
      </c>
      <c r="AF73" s="698">
        <f t="shared" si="93"/>
        <v>0</v>
      </c>
      <c r="AG73" s="698">
        <f t="shared" si="94"/>
        <v>0</v>
      </c>
      <c r="AH73" s="684">
        <f t="shared" si="95"/>
        <v>0</v>
      </c>
      <c r="AI73" s="688">
        <f>Netiesioginės!F97</f>
        <v>0</v>
      </c>
      <c r="AJ73" s="689">
        <f>Netiesioginės!G97</f>
        <v>0</v>
      </c>
      <c r="AK73" s="688">
        <f>Netiesioginės!K97</f>
        <v>0</v>
      </c>
      <c r="AL73" s="699">
        <f>Netiesioginės!M97</f>
        <v>0</v>
      </c>
      <c r="AM73" s="699">
        <f>Netiesioginės!N97</f>
        <v>0</v>
      </c>
      <c r="AN73" s="699">
        <f>Netiesioginės!O97</f>
        <v>0</v>
      </c>
      <c r="AO73" s="699">
        <f>Netiesioginės!P97</f>
        <v>0</v>
      </c>
      <c r="AP73" s="699">
        <f>Netiesioginės!Q97</f>
        <v>0</v>
      </c>
      <c r="AQ73" s="699">
        <f>Netiesioginės!R97</f>
        <v>0</v>
      </c>
      <c r="AR73" s="699">
        <f>Netiesioginės!S97</f>
        <v>0</v>
      </c>
      <c r="AS73" s="699">
        <f>Netiesioginės!T97</f>
        <v>0</v>
      </c>
      <c r="AT73" s="699">
        <f>Netiesioginės!U97</f>
        <v>0</v>
      </c>
      <c r="AU73" s="699">
        <f>Netiesioginės!V97</f>
        <v>0</v>
      </c>
      <c r="AV73" s="699">
        <f>Netiesioginės!W97</f>
        <v>0</v>
      </c>
      <c r="AW73" s="699">
        <f>Netiesioginės!X97</f>
        <v>0</v>
      </c>
      <c r="AX73" s="699">
        <f>Netiesioginės!Y97</f>
        <v>0</v>
      </c>
      <c r="AY73" s="699">
        <f>Netiesioginės!Z97</f>
        <v>0</v>
      </c>
      <c r="AZ73" s="699">
        <f>Netiesioginės!AA97</f>
        <v>0</v>
      </c>
      <c r="BA73" s="688">
        <f t="shared" si="112"/>
        <v>0</v>
      </c>
      <c r="BB73" s="699">
        <f t="shared" si="113"/>
        <v>0</v>
      </c>
      <c r="BC73" s="699">
        <f t="shared" si="114"/>
        <v>0</v>
      </c>
      <c r="BD73" s="699">
        <f t="shared" si="115"/>
        <v>0</v>
      </c>
      <c r="BE73" s="699">
        <f t="shared" si="116"/>
        <v>0</v>
      </c>
      <c r="BF73" s="699">
        <f t="shared" si="117"/>
        <v>0</v>
      </c>
      <c r="BG73" s="699">
        <f t="shared" si="118"/>
        <v>0</v>
      </c>
      <c r="BH73" s="699">
        <f t="shared" si="119"/>
        <v>0</v>
      </c>
      <c r="BI73" s="699">
        <f t="shared" si="120"/>
        <v>0</v>
      </c>
      <c r="BJ73" s="699">
        <f t="shared" si="121"/>
        <v>0</v>
      </c>
      <c r="BK73" s="699">
        <f t="shared" si="122"/>
        <v>0</v>
      </c>
      <c r="BL73" s="699">
        <f t="shared" si="123"/>
        <v>0</v>
      </c>
      <c r="BM73" s="699">
        <f t="shared" si="124"/>
        <v>0</v>
      </c>
      <c r="BN73" s="699">
        <f t="shared" si="125"/>
        <v>0</v>
      </c>
      <c r="BO73" s="699">
        <f t="shared" si="126"/>
        <v>0</v>
      </c>
      <c r="BP73" s="689">
        <f t="shared" si="127"/>
        <v>0</v>
      </c>
      <c r="BQ73" s="693">
        <f>Įrengimai!F97</f>
        <v>0</v>
      </c>
      <c r="BR73" s="694">
        <f>Įrengimai!G97</f>
        <v>0</v>
      </c>
      <c r="BS73" s="697">
        <f>Įrengimai!K97</f>
        <v>0</v>
      </c>
      <c r="BT73" s="693">
        <f>Įrengimai!M97</f>
        <v>0</v>
      </c>
      <c r="BU73" s="693">
        <f>Įrengimai!N97</f>
        <v>0</v>
      </c>
      <c r="BV73" s="693">
        <f>Įrengimai!O97</f>
        <v>0</v>
      </c>
      <c r="BW73" s="693">
        <f>Įrengimai!P97</f>
        <v>0</v>
      </c>
      <c r="BX73" s="693">
        <f>Įrengimai!Q97</f>
        <v>0</v>
      </c>
      <c r="BY73" s="693">
        <f>Įrengimai!R97</f>
        <v>0</v>
      </c>
      <c r="BZ73" s="693">
        <f>Įrengimai!S97</f>
        <v>0</v>
      </c>
      <c r="CA73" s="693">
        <f>Įrengimai!T97</f>
        <v>0</v>
      </c>
      <c r="CB73" s="693">
        <f>Įrengimai!U97</f>
        <v>0</v>
      </c>
      <c r="CC73" s="693">
        <f>Įrengimai!V97</f>
        <v>0</v>
      </c>
      <c r="CD73" s="693">
        <f>Įrengimai!W97</f>
        <v>0</v>
      </c>
      <c r="CE73" s="693">
        <f>Įrengimai!X97</f>
        <v>0</v>
      </c>
      <c r="CF73" s="693">
        <f>Įrengimai!Y97</f>
        <v>0</v>
      </c>
      <c r="CG73" s="693">
        <f>Įrengimai!Z97</f>
        <v>0</v>
      </c>
      <c r="CH73" s="693">
        <f>Įrengimai!AA97</f>
        <v>0</v>
      </c>
      <c r="CI73" s="697">
        <f t="shared" si="96"/>
        <v>0</v>
      </c>
      <c r="CJ73" s="693">
        <f t="shared" si="97"/>
        <v>0</v>
      </c>
      <c r="CK73" s="693">
        <f t="shared" si="98"/>
        <v>0</v>
      </c>
      <c r="CL73" s="693">
        <f t="shared" si="99"/>
        <v>0</v>
      </c>
      <c r="CM73" s="693">
        <f t="shared" si="100"/>
        <v>0</v>
      </c>
      <c r="CN73" s="693">
        <f t="shared" si="101"/>
        <v>0</v>
      </c>
      <c r="CO73" s="693">
        <f t="shared" si="102"/>
        <v>0</v>
      </c>
      <c r="CP73" s="693">
        <f t="shared" si="103"/>
        <v>0</v>
      </c>
      <c r="CQ73" s="693">
        <f t="shared" si="104"/>
        <v>0</v>
      </c>
      <c r="CR73" s="693">
        <f t="shared" si="105"/>
        <v>0</v>
      </c>
      <c r="CS73" s="693">
        <f t="shared" si="106"/>
        <v>0</v>
      </c>
      <c r="CT73" s="693">
        <f t="shared" si="107"/>
        <v>0</v>
      </c>
      <c r="CU73" s="693">
        <f t="shared" si="108"/>
        <v>0</v>
      </c>
      <c r="CV73" s="693">
        <f t="shared" si="109"/>
        <v>0</v>
      </c>
      <c r="CW73" s="693">
        <f t="shared" si="110"/>
        <v>0</v>
      </c>
      <c r="CX73" s="693">
        <f t="shared" si="111"/>
        <v>0</v>
      </c>
    </row>
    <row r="74" spans="1:102" ht="12">
      <c r="A74" s="683">
        <f>Tiesioginės!F98</f>
        <v>0</v>
      </c>
      <c r="B74" s="684">
        <f>Tiesioginės!G98</f>
        <v>0</v>
      </c>
      <c r="C74" s="683">
        <f>Tiesioginės!K98</f>
        <v>0</v>
      </c>
      <c r="D74" s="698">
        <f>Tiesioginės!M98</f>
        <v>0</v>
      </c>
      <c r="E74" s="698">
        <f>Tiesioginės!N98</f>
        <v>0</v>
      </c>
      <c r="F74" s="698">
        <f>Tiesioginės!O98</f>
        <v>0</v>
      </c>
      <c r="G74" s="698">
        <f>Tiesioginės!P98</f>
        <v>0</v>
      </c>
      <c r="H74" s="698">
        <f>Tiesioginės!Q98</f>
        <v>0</v>
      </c>
      <c r="I74" s="698">
        <f>Tiesioginės!R98</f>
        <v>0</v>
      </c>
      <c r="J74" s="698">
        <f>Tiesioginės!S98</f>
        <v>0</v>
      </c>
      <c r="K74" s="698">
        <f>Tiesioginės!T98</f>
        <v>0</v>
      </c>
      <c r="L74" s="698">
        <f>Tiesioginės!U98</f>
        <v>0</v>
      </c>
      <c r="M74" s="698">
        <f>Tiesioginės!V98</f>
        <v>0</v>
      </c>
      <c r="N74" s="698">
        <f>Tiesioginės!W98</f>
        <v>0</v>
      </c>
      <c r="O74" s="698">
        <f>Tiesioginės!X98</f>
        <v>0</v>
      </c>
      <c r="P74" s="698">
        <f>Tiesioginės!Y98</f>
        <v>0</v>
      </c>
      <c r="Q74" s="698">
        <f>Tiesioginės!Z98</f>
        <v>0</v>
      </c>
      <c r="R74" s="684">
        <f>Tiesioginės!AA98</f>
        <v>0</v>
      </c>
      <c r="S74" s="683">
        <f t="shared" si="80"/>
        <v>0</v>
      </c>
      <c r="T74" s="698">
        <f t="shared" si="81"/>
        <v>0</v>
      </c>
      <c r="U74" s="698">
        <f t="shared" si="82"/>
        <v>0</v>
      </c>
      <c r="V74" s="698">
        <f t="shared" si="83"/>
        <v>0</v>
      </c>
      <c r="W74" s="698">
        <f t="shared" si="84"/>
        <v>0</v>
      </c>
      <c r="X74" s="698">
        <f t="shared" si="85"/>
        <v>0</v>
      </c>
      <c r="Y74" s="698">
        <f t="shared" si="86"/>
        <v>0</v>
      </c>
      <c r="Z74" s="698">
        <f t="shared" si="87"/>
        <v>0</v>
      </c>
      <c r="AA74" s="698">
        <f t="shared" si="88"/>
        <v>0</v>
      </c>
      <c r="AB74" s="698">
        <f t="shared" si="89"/>
        <v>0</v>
      </c>
      <c r="AC74" s="698">
        <f t="shared" si="90"/>
        <v>0</v>
      </c>
      <c r="AD74" s="698">
        <f t="shared" si="91"/>
        <v>0</v>
      </c>
      <c r="AE74" s="698">
        <f t="shared" si="92"/>
        <v>0</v>
      </c>
      <c r="AF74" s="698">
        <f t="shared" si="93"/>
        <v>0</v>
      </c>
      <c r="AG74" s="698">
        <f t="shared" si="94"/>
        <v>0</v>
      </c>
      <c r="AH74" s="684">
        <f t="shared" si="95"/>
        <v>0</v>
      </c>
      <c r="AI74" s="688">
        <f>Netiesioginės!F98</f>
        <v>0</v>
      </c>
      <c r="AJ74" s="689">
        <f>Netiesioginės!G98</f>
        <v>0</v>
      </c>
      <c r="AK74" s="688">
        <f>Netiesioginės!K98</f>
        <v>0</v>
      </c>
      <c r="AL74" s="699">
        <f>Netiesioginės!M98</f>
        <v>0</v>
      </c>
      <c r="AM74" s="699">
        <f>Netiesioginės!N98</f>
        <v>0</v>
      </c>
      <c r="AN74" s="699">
        <f>Netiesioginės!O98</f>
        <v>0</v>
      </c>
      <c r="AO74" s="699">
        <f>Netiesioginės!P98</f>
        <v>0</v>
      </c>
      <c r="AP74" s="699">
        <f>Netiesioginės!Q98</f>
        <v>0</v>
      </c>
      <c r="AQ74" s="699">
        <f>Netiesioginės!R98</f>
        <v>0</v>
      </c>
      <c r="AR74" s="699">
        <f>Netiesioginės!S98</f>
        <v>0</v>
      </c>
      <c r="AS74" s="699">
        <f>Netiesioginės!T98</f>
        <v>0</v>
      </c>
      <c r="AT74" s="699">
        <f>Netiesioginės!U98</f>
        <v>0</v>
      </c>
      <c r="AU74" s="699">
        <f>Netiesioginės!V98</f>
        <v>0</v>
      </c>
      <c r="AV74" s="699">
        <f>Netiesioginės!W98</f>
        <v>0</v>
      </c>
      <c r="AW74" s="699">
        <f>Netiesioginės!X98</f>
        <v>0</v>
      </c>
      <c r="AX74" s="699">
        <f>Netiesioginės!Y98</f>
        <v>0</v>
      </c>
      <c r="AY74" s="699">
        <f>Netiesioginės!Z98</f>
        <v>0</v>
      </c>
      <c r="AZ74" s="699">
        <f>Netiesioginės!AA98</f>
        <v>0</v>
      </c>
      <c r="BA74" s="688">
        <f t="shared" si="112"/>
        <v>0</v>
      </c>
      <c r="BB74" s="699">
        <f t="shared" si="113"/>
        <v>0</v>
      </c>
      <c r="BC74" s="699">
        <f t="shared" si="114"/>
        <v>0</v>
      </c>
      <c r="BD74" s="699">
        <f t="shared" si="115"/>
        <v>0</v>
      </c>
      <c r="BE74" s="699">
        <f t="shared" si="116"/>
        <v>0</v>
      </c>
      <c r="BF74" s="699">
        <f t="shared" si="117"/>
        <v>0</v>
      </c>
      <c r="BG74" s="699">
        <f t="shared" si="118"/>
        <v>0</v>
      </c>
      <c r="BH74" s="699">
        <f t="shared" si="119"/>
        <v>0</v>
      </c>
      <c r="BI74" s="699">
        <f t="shared" si="120"/>
        <v>0</v>
      </c>
      <c r="BJ74" s="699">
        <f t="shared" si="121"/>
        <v>0</v>
      </c>
      <c r="BK74" s="699">
        <f t="shared" si="122"/>
        <v>0</v>
      </c>
      <c r="BL74" s="699">
        <f t="shared" si="123"/>
        <v>0</v>
      </c>
      <c r="BM74" s="699">
        <f t="shared" si="124"/>
        <v>0</v>
      </c>
      <c r="BN74" s="699">
        <f t="shared" si="125"/>
        <v>0</v>
      </c>
      <c r="BO74" s="699">
        <f t="shared" si="126"/>
        <v>0</v>
      </c>
      <c r="BP74" s="689">
        <f t="shared" si="127"/>
        <v>0</v>
      </c>
      <c r="BQ74" s="693">
        <f>Įrengimai!F98</f>
        <v>0</v>
      </c>
      <c r="BR74" s="694">
        <f>Įrengimai!G98</f>
        <v>0</v>
      </c>
      <c r="BS74" s="697">
        <f>Įrengimai!K98</f>
        <v>0</v>
      </c>
      <c r="BT74" s="693">
        <f>Įrengimai!M98</f>
        <v>0</v>
      </c>
      <c r="BU74" s="693">
        <f>Įrengimai!N98</f>
        <v>0</v>
      </c>
      <c r="BV74" s="693">
        <f>Įrengimai!O98</f>
        <v>0</v>
      </c>
      <c r="BW74" s="693">
        <f>Įrengimai!P98</f>
        <v>0</v>
      </c>
      <c r="BX74" s="693">
        <f>Įrengimai!Q98</f>
        <v>0</v>
      </c>
      <c r="BY74" s="693">
        <f>Įrengimai!R98</f>
        <v>0</v>
      </c>
      <c r="BZ74" s="693">
        <f>Įrengimai!S98</f>
        <v>0</v>
      </c>
      <c r="CA74" s="693">
        <f>Įrengimai!T98</f>
        <v>0</v>
      </c>
      <c r="CB74" s="693">
        <f>Įrengimai!U98</f>
        <v>0</v>
      </c>
      <c r="CC74" s="693">
        <f>Įrengimai!V98</f>
        <v>0</v>
      </c>
      <c r="CD74" s="693">
        <f>Įrengimai!W98</f>
        <v>0</v>
      </c>
      <c r="CE74" s="693">
        <f>Įrengimai!X98</f>
        <v>0</v>
      </c>
      <c r="CF74" s="693">
        <f>Įrengimai!Y98</f>
        <v>0</v>
      </c>
      <c r="CG74" s="693">
        <f>Įrengimai!Z98</f>
        <v>0</v>
      </c>
      <c r="CH74" s="693">
        <f>Įrengimai!AA98</f>
        <v>0</v>
      </c>
      <c r="CI74" s="697">
        <f t="shared" si="96"/>
        <v>0</v>
      </c>
      <c r="CJ74" s="693">
        <f t="shared" si="97"/>
        <v>0</v>
      </c>
      <c r="CK74" s="693">
        <f t="shared" si="98"/>
        <v>0</v>
      </c>
      <c r="CL74" s="693">
        <f t="shared" si="99"/>
        <v>0</v>
      </c>
      <c r="CM74" s="693">
        <f t="shared" si="100"/>
        <v>0</v>
      </c>
      <c r="CN74" s="693">
        <f t="shared" si="101"/>
        <v>0</v>
      </c>
      <c r="CO74" s="693">
        <f t="shared" si="102"/>
        <v>0</v>
      </c>
      <c r="CP74" s="693">
        <f t="shared" si="103"/>
        <v>0</v>
      </c>
      <c r="CQ74" s="693">
        <f t="shared" si="104"/>
        <v>0</v>
      </c>
      <c r="CR74" s="693">
        <f t="shared" si="105"/>
        <v>0</v>
      </c>
      <c r="CS74" s="693">
        <f t="shared" si="106"/>
        <v>0</v>
      </c>
      <c r="CT74" s="693">
        <f t="shared" si="107"/>
        <v>0</v>
      </c>
      <c r="CU74" s="693">
        <f t="shared" si="108"/>
        <v>0</v>
      </c>
      <c r="CV74" s="693">
        <f t="shared" si="109"/>
        <v>0</v>
      </c>
      <c r="CW74" s="693">
        <f t="shared" si="110"/>
        <v>0</v>
      </c>
      <c r="CX74" s="693">
        <f t="shared" si="111"/>
        <v>0</v>
      </c>
    </row>
    <row r="75" spans="1:102" ht="12">
      <c r="A75" s="683">
        <f>Tiesioginės!F99</f>
        <v>0</v>
      </c>
      <c r="B75" s="684">
        <f>Tiesioginės!G99</f>
        <v>0</v>
      </c>
      <c r="C75" s="683">
        <f>Tiesioginės!K99</f>
        <v>0</v>
      </c>
      <c r="D75" s="698">
        <f>Tiesioginės!M99</f>
        <v>0</v>
      </c>
      <c r="E75" s="698">
        <f>Tiesioginės!N99</f>
        <v>0</v>
      </c>
      <c r="F75" s="698">
        <f>Tiesioginės!O99</f>
        <v>0</v>
      </c>
      <c r="G75" s="698">
        <f>Tiesioginės!P99</f>
        <v>0</v>
      </c>
      <c r="H75" s="698">
        <f>Tiesioginės!Q99</f>
        <v>0</v>
      </c>
      <c r="I75" s="698">
        <f>Tiesioginės!R99</f>
        <v>0</v>
      </c>
      <c r="J75" s="698">
        <f>Tiesioginės!S99</f>
        <v>0</v>
      </c>
      <c r="K75" s="698">
        <f>Tiesioginės!T99</f>
        <v>0</v>
      </c>
      <c r="L75" s="698">
        <f>Tiesioginės!U99</f>
        <v>0</v>
      </c>
      <c r="M75" s="698">
        <f>Tiesioginės!V99</f>
        <v>0</v>
      </c>
      <c r="N75" s="698">
        <f>Tiesioginės!W99</f>
        <v>0</v>
      </c>
      <c r="O75" s="698">
        <f>Tiesioginės!X99</f>
        <v>0</v>
      </c>
      <c r="P75" s="698">
        <f>Tiesioginės!Y99</f>
        <v>0</v>
      </c>
      <c r="Q75" s="698">
        <f>Tiesioginės!Z99</f>
        <v>0</v>
      </c>
      <c r="R75" s="684">
        <f>Tiesioginės!AA99</f>
        <v>0</v>
      </c>
      <c r="S75" s="683">
        <f t="shared" si="80"/>
        <v>0</v>
      </c>
      <c r="T75" s="698">
        <f t="shared" si="81"/>
        <v>0</v>
      </c>
      <c r="U75" s="698">
        <f t="shared" si="82"/>
        <v>0</v>
      </c>
      <c r="V75" s="698">
        <f t="shared" si="83"/>
        <v>0</v>
      </c>
      <c r="W75" s="698">
        <f t="shared" si="84"/>
        <v>0</v>
      </c>
      <c r="X75" s="698">
        <f t="shared" si="85"/>
        <v>0</v>
      </c>
      <c r="Y75" s="698">
        <f t="shared" si="86"/>
        <v>0</v>
      </c>
      <c r="Z75" s="698">
        <f t="shared" si="87"/>
        <v>0</v>
      </c>
      <c r="AA75" s="698">
        <f t="shared" si="88"/>
        <v>0</v>
      </c>
      <c r="AB75" s="698">
        <f t="shared" si="89"/>
        <v>0</v>
      </c>
      <c r="AC75" s="698">
        <f t="shared" si="90"/>
        <v>0</v>
      </c>
      <c r="AD75" s="698">
        <f t="shared" si="91"/>
        <v>0</v>
      </c>
      <c r="AE75" s="698">
        <f t="shared" si="92"/>
        <v>0</v>
      </c>
      <c r="AF75" s="698">
        <f t="shared" si="93"/>
        <v>0</v>
      </c>
      <c r="AG75" s="698">
        <f t="shared" si="94"/>
        <v>0</v>
      </c>
      <c r="AH75" s="684">
        <f t="shared" si="95"/>
        <v>0</v>
      </c>
      <c r="AI75" s="688">
        <f>Netiesioginės!F99</f>
        <v>0</v>
      </c>
      <c r="AJ75" s="689">
        <f>Netiesioginės!G99</f>
        <v>0</v>
      </c>
      <c r="AK75" s="688">
        <f>Netiesioginės!K99</f>
        <v>0</v>
      </c>
      <c r="AL75" s="699">
        <f>Netiesioginės!M99</f>
        <v>0</v>
      </c>
      <c r="AM75" s="699">
        <f>Netiesioginės!N99</f>
        <v>0</v>
      </c>
      <c r="AN75" s="699">
        <f>Netiesioginės!O99</f>
        <v>0</v>
      </c>
      <c r="AO75" s="699">
        <f>Netiesioginės!P99</f>
        <v>0</v>
      </c>
      <c r="AP75" s="699">
        <f>Netiesioginės!Q99</f>
        <v>0</v>
      </c>
      <c r="AQ75" s="699">
        <f>Netiesioginės!R99</f>
        <v>0</v>
      </c>
      <c r="AR75" s="699">
        <f>Netiesioginės!S99</f>
        <v>0</v>
      </c>
      <c r="AS75" s="699">
        <f>Netiesioginės!T99</f>
        <v>0</v>
      </c>
      <c r="AT75" s="699">
        <f>Netiesioginės!U99</f>
        <v>0</v>
      </c>
      <c r="AU75" s="699">
        <f>Netiesioginės!V99</f>
        <v>0</v>
      </c>
      <c r="AV75" s="699">
        <f>Netiesioginės!W99</f>
        <v>0</v>
      </c>
      <c r="AW75" s="699">
        <f>Netiesioginės!X99</f>
        <v>0</v>
      </c>
      <c r="AX75" s="699">
        <f>Netiesioginės!Y99</f>
        <v>0</v>
      </c>
      <c r="AY75" s="699">
        <f>Netiesioginės!Z99</f>
        <v>0</v>
      </c>
      <c r="AZ75" s="699">
        <f>Netiesioginės!AA99</f>
        <v>0</v>
      </c>
      <c r="BA75" s="688">
        <f t="shared" si="112"/>
        <v>0</v>
      </c>
      <c r="BB75" s="699">
        <f t="shared" si="113"/>
        <v>0</v>
      </c>
      <c r="BC75" s="699">
        <f t="shared" si="114"/>
        <v>0</v>
      </c>
      <c r="BD75" s="699">
        <f t="shared" si="115"/>
        <v>0</v>
      </c>
      <c r="BE75" s="699">
        <f t="shared" si="116"/>
        <v>0</v>
      </c>
      <c r="BF75" s="699">
        <f t="shared" si="117"/>
        <v>0</v>
      </c>
      <c r="BG75" s="699">
        <f t="shared" si="118"/>
        <v>0</v>
      </c>
      <c r="BH75" s="699">
        <f t="shared" si="119"/>
        <v>0</v>
      </c>
      <c r="BI75" s="699">
        <f t="shared" si="120"/>
        <v>0</v>
      </c>
      <c r="BJ75" s="699">
        <f t="shared" si="121"/>
        <v>0</v>
      </c>
      <c r="BK75" s="699">
        <f t="shared" si="122"/>
        <v>0</v>
      </c>
      <c r="BL75" s="699">
        <f t="shared" si="123"/>
        <v>0</v>
      </c>
      <c r="BM75" s="699">
        <f t="shared" si="124"/>
        <v>0</v>
      </c>
      <c r="BN75" s="699">
        <f t="shared" si="125"/>
        <v>0</v>
      </c>
      <c r="BO75" s="699">
        <f t="shared" si="126"/>
        <v>0</v>
      </c>
      <c r="BP75" s="689">
        <f t="shared" si="127"/>
        <v>0</v>
      </c>
      <c r="BQ75" s="693">
        <f>Įrengimai!F99</f>
        <v>0</v>
      </c>
      <c r="BR75" s="694">
        <f>Įrengimai!G99</f>
        <v>0</v>
      </c>
      <c r="BS75" s="697">
        <f>Įrengimai!K99</f>
        <v>0</v>
      </c>
      <c r="BT75" s="693">
        <f>Įrengimai!M99</f>
        <v>0</v>
      </c>
      <c r="BU75" s="693">
        <f>Įrengimai!N99</f>
        <v>0</v>
      </c>
      <c r="BV75" s="693">
        <f>Įrengimai!O99</f>
        <v>0</v>
      </c>
      <c r="BW75" s="693">
        <f>Įrengimai!P99</f>
        <v>0</v>
      </c>
      <c r="BX75" s="693">
        <f>Įrengimai!Q99</f>
        <v>0</v>
      </c>
      <c r="BY75" s="693">
        <f>Įrengimai!R99</f>
        <v>0</v>
      </c>
      <c r="BZ75" s="693">
        <f>Įrengimai!S99</f>
        <v>0</v>
      </c>
      <c r="CA75" s="693">
        <f>Įrengimai!T99</f>
        <v>0</v>
      </c>
      <c r="CB75" s="693">
        <f>Įrengimai!U99</f>
        <v>0</v>
      </c>
      <c r="CC75" s="693">
        <f>Įrengimai!V99</f>
        <v>0</v>
      </c>
      <c r="CD75" s="693">
        <f>Įrengimai!W99</f>
        <v>0</v>
      </c>
      <c r="CE75" s="693">
        <f>Įrengimai!X99</f>
        <v>0</v>
      </c>
      <c r="CF75" s="693">
        <f>Įrengimai!Y99</f>
        <v>0</v>
      </c>
      <c r="CG75" s="693">
        <f>Įrengimai!Z99</f>
        <v>0</v>
      </c>
      <c r="CH75" s="693">
        <f>Įrengimai!AA99</f>
        <v>0</v>
      </c>
      <c r="CI75" s="697">
        <f t="shared" si="96"/>
        <v>0</v>
      </c>
      <c r="CJ75" s="693">
        <f t="shared" si="97"/>
        <v>0</v>
      </c>
      <c r="CK75" s="693">
        <f t="shared" si="98"/>
        <v>0</v>
      </c>
      <c r="CL75" s="693">
        <f t="shared" si="99"/>
        <v>0</v>
      </c>
      <c r="CM75" s="693">
        <f t="shared" si="100"/>
        <v>0</v>
      </c>
      <c r="CN75" s="693">
        <f t="shared" si="101"/>
        <v>0</v>
      </c>
      <c r="CO75" s="693">
        <f t="shared" si="102"/>
        <v>0</v>
      </c>
      <c r="CP75" s="693">
        <f t="shared" si="103"/>
        <v>0</v>
      </c>
      <c r="CQ75" s="693">
        <f t="shared" si="104"/>
        <v>0</v>
      </c>
      <c r="CR75" s="693">
        <f t="shared" si="105"/>
        <v>0</v>
      </c>
      <c r="CS75" s="693">
        <f t="shared" si="106"/>
        <v>0</v>
      </c>
      <c r="CT75" s="693">
        <f t="shared" si="107"/>
        <v>0</v>
      </c>
      <c r="CU75" s="693">
        <f t="shared" si="108"/>
        <v>0</v>
      </c>
      <c r="CV75" s="693">
        <f t="shared" si="109"/>
        <v>0</v>
      </c>
      <c r="CW75" s="693">
        <f t="shared" si="110"/>
        <v>0</v>
      </c>
      <c r="CX75" s="693">
        <f t="shared" si="111"/>
        <v>0</v>
      </c>
    </row>
    <row r="76" spans="1:102" ht="12">
      <c r="A76" s="683">
        <f>Tiesioginės!F100</f>
        <v>0</v>
      </c>
      <c r="B76" s="684">
        <f>Tiesioginės!G100</f>
        <v>0</v>
      </c>
      <c r="C76" s="683">
        <f>Tiesioginės!K100</f>
        <v>0</v>
      </c>
      <c r="D76" s="698">
        <f>Tiesioginės!M100</f>
        <v>0</v>
      </c>
      <c r="E76" s="698">
        <f>Tiesioginės!N100</f>
        <v>0</v>
      </c>
      <c r="F76" s="698">
        <f>Tiesioginės!O100</f>
        <v>0</v>
      </c>
      <c r="G76" s="698">
        <f>Tiesioginės!P100</f>
        <v>0</v>
      </c>
      <c r="H76" s="698">
        <f>Tiesioginės!Q100</f>
        <v>0</v>
      </c>
      <c r="I76" s="698">
        <f>Tiesioginės!R100</f>
        <v>0</v>
      </c>
      <c r="J76" s="698">
        <f>Tiesioginės!S100</f>
        <v>0</v>
      </c>
      <c r="K76" s="698">
        <f>Tiesioginės!T100</f>
        <v>0</v>
      </c>
      <c r="L76" s="698">
        <f>Tiesioginės!U100</f>
        <v>0</v>
      </c>
      <c r="M76" s="698">
        <f>Tiesioginės!V100</f>
        <v>0</v>
      </c>
      <c r="N76" s="698">
        <f>Tiesioginės!W100</f>
        <v>0</v>
      </c>
      <c r="O76" s="698">
        <f>Tiesioginės!X100</f>
        <v>0</v>
      </c>
      <c r="P76" s="698">
        <f>Tiesioginės!Y100</f>
        <v>0</v>
      </c>
      <c r="Q76" s="698">
        <f>Tiesioginės!Z100</f>
        <v>0</v>
      </c>
      <c r="R76" s="684">
        <f>Tiesioginės!AA100</f>
        <v>0</v>
      </c>
      <c r="S76" s="683">
        <f t="shared" si="80"/>
        <v>0</v>
      </c>
      <c r="T76" s="698">
        <f t="shared" si="81"/>
        <v>0</v>
      </c>
      <c r="U76" s="698">
        <f t="shared" si="82"/>
        <v>0</v>
      </c>
      <c r="V76" s="698">
        <f t="shared" si="83"/>
        <v>0</v>
      </c>
      <c r="W76" s="698">
        <f t="shared" si="84"/>
        <v>0</v>
      </c>
      <c r="X76" s="698">
        <f t="shared" si="85"/>
        <v>0</v>
      </c>
      <c r="Y76" s="698">
        <f t="shared" si="86"/>
        <v>0</v>
      </c>
      <c r="Z76" s="698">
        <f t="shared" si="87"/>
        <v>0</v>
      </c>
      <c r="AA76" s="698">
        <f t="shared" si="88"/>
        <v>0</v>
      </c>
      <c r="AB76" s="698">
        <f t="shared" si="89"/>
        <v>0</v>
      </c>
      <c r="AC76" s="698">
        <f t="shared" si="90"/>
        <v>0</v>
      </c>
      <c r="AD76" s="698">
        <f t="shared" si="91"/>
        <v>0</v>
      </c>
      <c r="AE76" s="698">
        <f t="shared" si="92"/>
        <v>0</v>
      </c>
      <c r="AF76" s="698">
        <f t="shared" si="93"/>
        <v>0</v>
      </c>
      <c r="AG76" s="698">
        <f t="shared" si="94"/>
        <v>0</v>
      </c>
      <c r="AH76" s="684">
        <f t="shared" si="95"/>
        <v>0</v>
      </c>
      <c r="AI76" s="688">
        <f>Netiesioginės!F100</f>
        <v>0</v>
      </c>
      <c r="AJ76" s="689">
        <f>Netiesioginės!G100</f>
        <v>0</v>
      </c>
      <c r="AK76" s="688">
        <f>Netiesioginės!K100</f>
        <v>0</v>
      </c>
      <c r="AL76" s="699">
        <f>Netiesioginės!M100</f>
        <v>0</v>
      </c>
      <c r="AM76" s="699">
        <f>Netiesioginės!N100</f>
        <v>0</v>
      </c>
      <c r="AN76" s="699">
        <f>Netiesioginės!O100</f>
        <v>0</v>
      </c>
      <c r="AO76" s="699">
        <f>Netiesioginės!P100</f>
        <v>0</v>
      </c>
      <c r="AP76" s="699">
        <f>Netiesioginės!Q100</f>
        <v>0</v>
      </c>
      <c r="AQ76" s="699">
        <f>Netiesioginės!R100</f>
        <v>0</v>
      </c>
      <c r="AR76" s="699">
        <f>Netiesioginės!S100</f>
        <v>0</v>
      </c>
      <c r="AS76" s="699">
        <f>Netiesioginės!T100</f>
        <v>0</v>
      </c>
      <c r="AT76" s="699">
        <f>Netiesioginės!U100</f>
        <v>0</v>
      </c>
      <c r="AU76" s="699">
        <f>Netiesioginės!V100</f>
        <v>0</v>
      </c>
      <c r="AV76" s="699">
        <f>Netiesioginės!W100</f>
        <v>0</v>
      </c>
      <c r="AW76" s="699">
        <f>Netiesioginės!X100</f>
        <v>0</v>
      </c>
      <c r="AX76" s="699">
        <f>Netiesioginės!Y100</f>
        <v>0</v>
      </c>
      <c r="AY76" s="699">
        <f>Netiesioginės!Z100</f>
        <v>0</v>
      </c>
      <c r="AZ76" s="699">
        <f>Netiesioginės!AA100</f>
        <v>0</v>
      </c>
      <c r="BA76" s="688">
        <f t="shared" si="112"/>
        <v>0</v>
      </c>
      <c r="BB76" s="699">
        <f t="shared" si="113"/>
        <v>0</v>
      </c>
      <c r="BC76" s="699">
        <f t="shared" si="114"/>
        <v>0</v>
      </c>
      <c r="BD76" s="699">
        <f t="shared" si="115"/>
        <v>0</v>
      </c>
      <c r="BE76" s="699">
        <f t="shared" si="116"/>
        <v>0</v>
      </c>
      <c r="BF76" s="699">
        <f t="shared" si="117"/>
        <v>0</v>
      </c>
      <c r="BG76" s="699">
        <f t="shared" si="118"/>
        <v>0</v>
      </c>
      <c r="BH76" s="699">
        <f t="shared" si="119"/>
        <v>0</v>
      </c>
      <c r="BI76" s="699">
        <f t="shared" si="120"/>
        <v>0</v>
      </c>
      <c r="BJ76" s="699">
        <f t="shared" si="121"/>
        <v>0</v>
      </c>
      <c r="BK76" s="699">
        <f t="shared" si="122"/>
        <v>0</v>
      </c>
      <c r="BL76" s="699">
        <f t="shared" si="123"/>
        <v>0</v>
      </c>
      <c r="BM76" s="699">
        <f t="shared" si="124"/>
        <v>0</v>
      </c>
      <c r="BN76" s="699">
        <f t="shared" si="125"/>
        <v>0</v>
      </c>
      <c r="BO76" s="699">
        <f t="shared" si="126"/>
        <v>0</v>
      </c>
      <c r="BP76" s="689">
        <f t="shared" si="127"/>
        <v>0</v>
      </c>
      <c r="BQ76" s="693">
        <f>Įrengimai!F100</f>
        <v>0</v>
      </c>
      <c r="BR76" s="694">
        <f>Įrengimai!G100</f>
        <v>0</v>
      </c>
      <c r="BS76" s="697">
        <f>Įrengimai!K100</f>
        <v>0</v>
      </c>
      <c r="BT76" s="693">
        <f>Įrengimai!M100</f>
        <v>0</v>
      </c>
      <c r="BU76" s="693">
        <f>Įrengimai!N100</f>
        <v>0</v>
      </c>
      <c r="BV76" s="693">
        <f>Įrengimai!O100</f>
        <v>0</v>
      </c>
      <c r="BW76" s="693">
        <f>Įrengimai!P100</f>
        <v>0</v>
      </c>
      <c r="BX76" s="693">
        <f>Įrengimai!Q100</f>
        <v>0</v>
      </c>
      <c r="BY76" s="693">
        <f>Įrengimai!R100</f>
        <v>0</v>
      </c>
      <c r="BZ76" s="693">
        <f>Įrengimai!S100</f>
        <v>0</v>
      </c>
      <c r="CA76" s="693">
        <f>Įrengimai!T100</f>
        <v>0</v>
      </c>
      <c r="CB76" s="693">
        <f>Įrengimai!U100</f>
        <v>0</v>
      </c>
      <c r="CC76" s="693">
        <f>Įrengimai!V100</f>
        <v>0</v>
      </c>
      <c r="CD76" s="693">
        <f>Įrengimai!W100</f>
        <v>0</v>
      </c>
      <c r="CE76" s="693">
        <f>Įrengimai!X100</f>
        <v>0</v>
      </c>
      <c r="CF76" s="693">
        <f>Įrengimai!Y100</f>
        <v>0</v>
      </c>
      <c r="CG76" s="693">
        <f>Įrengimai!Z100</f>
        <v>0</v>
      </c>
      <c r="CH76" s="693">
        <f>Įrengimai!AA100</f>
        <v>0</v>
      </c>
      <c r="CI76" s="697">
        <f t="shared" si="96"/>
        <v>0</v>
      </c>
      <c r="CJ76" s="693">
        <f t="shared" si="97"/>
        <v>0</v>
      </c>
      <c r="CK76" s="693">
        <f t="shared" si="98"/>
        <v>0</v>
      </c>
      <c r="CL76" s="693">
        <f t="shared" si="99"/>
        <v>0</v>
      </c>
      <c r="CM76" s="693">
        <f t="shared" si="100"/>
        <v>0</v>
      </c>
      <c r="CN76" s="693">
        <f t="shared" si="101"/>
        <v>0</v>
      </c>
      <c r="CO76" s="693">
        <f t="shared" si="102"/>
        <v>0</v>
      </c>
      <c r="CP76" s="693">
        <f t="shared" si="103"/>
        <v>0</v>
      </c>
      <c r="CQ76" s="693">
        <f t="shared" si="104"/>
        <v>0</v>
      </c>
      <c r="CR76" s="693">
        <f t="shared" si="105"/>
        <v>0</v>
      </c>
      <c r="CS76" s="693">
        <f t="shared" si="106"/>
        <v>0</v>
      </c>
      <c r="CT76" s="693">
        <f t="shared" si="107"/>
        <v>0</v>
      </c>
      <c r="CU76" s="693">
        <f t="shared" si="108"/>
        <v>0</v>
      </c>
      <c r="CV76" s="693">
        <f t="shared" si="109"/>
        <v>0</v>
      </c>
      <c r="CW76" s="693">
        <f t="shared" si="110"/>
        <v>0</v>
      </c>
      <c r="CX76" s="693">
        <f t="shared" si="111"/>
        <v>0</v>
      </c>
    </row>
    <row r="77" spans="1:102" ht="12">
      <c r="A77" s="683">
        <f>Tiesioginės!F101</f>
        <v>0</v>
      </c>
      <c r="B77" s="684">
        <f>Tiesioginės!G101</f>
        <v>0</v>
      </c>
      <c r="C77" s="683">
        <f>Tiesioginės!K101</f>
        <v>0</v>
      </c>
      <c r="D77" s="698">
        <f>Tiesioginės!M101</f>
        <v>0</v>
      </c>
      <c r="E77" s="698">
        <f>Tiesioginės!N101</f>
        <v>0</v>
      </c>
      <c r="F77" s="698">
        <f>Tiesioginės!O101</f>
        <v>0</v>
      </c>
      <c r="G77" s="698">
        <f>Tiesioginės!P101</f>
        <v>0</v>
      </c>
      <c r="H77" s="698">
        <f>Tiesioginės!Q101</f>
        <v>0</v>
      </c>
      <c r="I77" s="698">
        <f>Tiesioginės!R101</f>
        <v>0</v>
      </c>
      <c r="J77" s="698">
        <f>Tiesioginės!S101</f>
        <v>0</v>
      </c>
      <c r="K77" s="698">
        <f>Tiesioginės!T101</f>
        <v>0</v>
      </c>
      <c r="L77" s="698">
        <f>Tiesioginės!U101</f>
        <v>0</v>
      </c>
      <c r="M77" s="698">
        <f>Tiesioginės!V101</f>
        <v>0</v>
      </c>
      <c r="N77" s="698">
        <f>Tiesioginės!W101</f>
        <v>0</v>
      </c>
      <c r="O77" s="698">
        <f>Tiesioginės!X101</f>
        <v>0</v>
      </c>
      <c r="P77" s="698">
        <f>Tiesioginės!Y101</f>
        <v>0</v>
      </c>
      <c r="Q77" s="698">
        <f>Tiesioginės!Z101</f>
        <v>0</v>
      </c>
      <c r="R77" s="684">
        <f>Tiesioginės!AA101</f>
        <v>0</v>
      </c>
      <c r="S77" s="683">
        <f t="shared" si="80"/>
        <v>0</v>
      </c>
      <c r="T77" s="698">
        <f t="shared" si="81"/>
        <v>0</v>
      </c>
      <c r="U77" s="698">
        <f t="shared" si="82"/>
        <v>0</v>
      </c>
      <c r="V77" s="698">
        <f t="shared" si="83"/>
        <v>0</v>
      </c>
      <c r="W77" s="698">
        <f t="shared" si="84"/>
        <v>0</v>
      </c>
      <c r="X77" s="698">
        <f t="shared" si="85"/>
        <v>0</v>
      </c>
      <c r="Y77" s="698">
        <f t="shared" si="86"/>
        <v>0</v>
      </c>
      <c r="Z77" s="698">
        <f t="shared" si="87"/>
        <v>0</v>
      </c>
      <c r="AA77" s="698">
        <f t="shared" si="88"/>
        <v>0</v>
      </c>
      <c r="AB77" s="698">
        <f t="shared" si="89"/>
        <v>0</v>
      </c>
      <c r="AC77" s="698">
        <f t="shared" si="90"/>
        <v>0</v>
      </c>
      <c r="AD77" s="698">
        <f t="shared" si="91"/>
        <v>0</v>
      </c>
      <c r="AE77" s="698">
        <f t="shared" si="92"/>
        <v>0</v>
      </c>
      <c r="AF77" s="698">
        <f t="shared" si="93"/>
        <v>0</v>
      </c>
      <c r="AG77" s="698">
        <f t="shared" si="94"/>
        <v>0</v>
      </c>
      <c r="AH77" s="684">
        <f t="shared" si="95"/>
        <v>0</v>
      </c>
      <c r="AI77" s="688">
        <f>Netiesioginės!F101</f>
        <v>0</v>
      </c>
      <c r="AJ77" s="689">
        <f>Netiesioginės!G101</f>
        <v>0</v>
      </c>
      <c r="AK77" s="688">
        <f>Netiesioginės!K101</f>
        <v>0</v>
      </c>
      <c r="AL77" s="699">
        <f>Netiesioginės!M101</f>
        <v>0</v>
      </c>
      <c r="AM77" s="699">
        <f>Netiesioginės!N101</f>
        <v>0</v>
      </c>
      <c r="AN77" s="699">
        <f>Netiesioginės!O101</f>
        <v>0</v>
      </c>
      <c r="AO77" s="699">
        <f>Netiesioginės!P101</f>
        <v>0</v>
      </c>
      <c r="AP77" s="699">
        <f>Netiesioginės!Q101</f>
        <v>0</v>
      </c>
      <c r="AQ77" s="699">
        <f>Netiesioginės!R101</f>
        <v>0</v>
      </c>
      <c r="AR77" s="699">
        <f>Netiesioginės!S101</f>
        <v>0</v>
      </c>
      <c r="AS77" s="699">
        <f>Netiesioginės!T101</f>
        <v>0</v>
      </c>
      <c r="AT77" s="699">
        <f>Netiesioginės!U101</f>
        <v>0</v>
      </c>
      <c r="AU77" s="699">
        <f>Netiesioginės!V101</f>
        <v>0</v>
      </c>
      <c r="AV77" s="699">
        <f>Netiesioginės!W101</f>
        <v>0</v>
      </c>
      <c r="AW77" s="699">
        <f>Netiesioginės!X101</f>
        <v>0</v>
      </c>
      <c r="AX77" s="699">
        <f>Netiesioginės!Y101</f>
        <v>0</v>
      </c>
      <c r="AY77" s="699">
        <f>Netiesioginės!Z101</f>
        <v>0</v>
      </c>
      <c r="AZ77" s="699">
        <f>Netiesioginės!AA101</f>
        <v>0</v>
      </c>
      <c r="BA77" s="688">
        <f t="shared" si="112"/>
        <v>0</v>
      </c>
      <c r="BB77" s="699">
        <f t="shared" si="113"/>
        <v>0</v>
      </c>
      <c r="BC77" s="699">
        <f t="shared" si="114"/>
        <v>0</v>
      </c>
      <c r="BD77" s="699">
        <f t="shared" si="115"/>
        <v>0</v>
      </c>
      <c r="BE77" s="699">
        <f t="shared" si="116"/>
        <v>0</v>
      </c>
      <c r="BF77" s="699">
        <f t="shared" si="117"/>
        <v>0</v>
      </c>
      <c r="BG77" s="699">
        <f t="shared" si="118"/>
        <v>0</v>
      </c>
      <c r="BH77" s="699">
        <f t="shared" si="119"/>
        <v>0</v>
      </c>
      <c r="BI77" s="699">
        <f t="shared" si="120"/>
        <v>0</v>
      </c>
      <c r="BJ77" s="699">
        <f t="shared" si="121"/>
        <v>0</v>
      </c>
      <c r="BK77" s="699">
        <f t="shared" si="122"/>
        <v>0</v>
      </c>
      <c r="BL77" s="699">
        <f t="shared" si="123"/>
        <v>0</v>
      </c>
      <c r="BM77" s="699">
        <f t="shared" si="124"/>
        <v>0</v>
      </c>
      <c r="BN77" s="699">
        <f t="shared" si="125"/>
        <v>0</v>
      </c>
      <c r="BO77" s="699">
        <f t="shared" si="126"/>
        <v>0</v>
      </c>
      <c r="BP77" s="689">
        <f t="shared" si="127"/>
        <v>0</v>
      </c>
      <c r="BQ77" s="700"/>
      <c r="BR77" s="701"/>
      <c r="BS77" s="702"/>
      <c r="BT77" s="700"/>
      <c r="BU77" s="700"/>
      <c r="BV77" s="700"/>
      <c r="BW77" s="700"/>
      <c r="BX77" s="700"/>
      <c r="BY77" s="700"/>
      <c r="BZ77" s="700"/>
      <c r="CA77" s="700"/>
      <c r="CB77" s="700"/>
      <c r="CC77" s="700"/>
      <c r="CD77" s="700"/>
      <c r="CE77" s="700"/>
      <c r="CF77" s="700"/>
      <c r="CG77" s="700"/>
      <c r="CH77" s="700"/>
      <c r="CI77" s="700"/>
      <c r="CJ77" s="700"/>
      <c r="CK77" s="700"/>
      <c r="CL77" s="700"/>
      <c r="CM77" s="700"/>
      <c r="CN77" s="700"/>
      <c r="CO77" s="700"/>
      <c r="CP77" s="700"/>
      <c r="CQ77" s="700"/>
      <c r="CR77" s="700"/>
      <c r="CS77" s="700"/>
      <c r="CT77" s="700"/>
      <c r="CU77" s="700"/>
      <c r="CV77" s="700"/>
      <c r="CW77" s="700"/>
      <c r="CX77" s="701"/>
    </row>
    <row r="78" spans="1:102" ht="12">
      <c r="A78" s="683">
        <f>Tiesioginės!F102</f>
        <v>0</v>
      </c>
      <c r="B78" s="684">
        <f>Tiesioginės!G102</f>
        <v>0</v>
      </c>
      <c r="C78" s="683">
        <f>Tiesioginės!K102</f>
        <v>0</v>
      </c>
      <c r="D78" s="698">
        <f>Tiesioginės!M102</f>
        <v>0</v>
      </c>
      <c r="E78" s="698">
        <f>Tiesioginės!N102</f>
        <v>0</v>
      </c>
      <c r="F78" s="698">
        <f>Tiesioginės!O102</f>
        <v>0</v>
      </c>
      <c r="G78" s="698">
        <f>Tiesioginės!P102</f>
        <v>0</v>
      </c>
      <c r="H78" s="698">
        <f>Tiesioginės!Q102</f>
        <v>0</v>
      </c>
      <c r="I78" s="698">
        <f>Tiesioginės!R102</f>
        <v>0</v>
      </c>
      <c r="J78" s="698">
        <f>Tiesioginės!S102</f>
        <v>0</v>
      </c>
      <c r="K78" s="698">
        <f>Tiesioginės!T102</f>
        <v>0</v>
      </c>
      <c r="L78" s="698">
        <f>Tiesioginės!U102</f>
        <v>0</v>
      </c>
      <c r="M78" s="698">
        <f>Tiesioginės!V102</f>
        <v>0</v>
      </c>
      <c r="N78" s="698">
        <f>Tiesioginės!W102</f>
        <v>0</v>
      </c>
      <c r="O78" s="698">
        <f>Tiesioginės!X102</f>
        <v>0</v>
      </c>
      <c r="P78" s="698">
        <f>Tiesioginės!Y102</f>
        <v>0</v>
      </c>
      <c r="Q78" s="698">
        <f>Tiesioginės!Z102</f>
        <v>0</v>
      </c>
      <c r="R78" s="684">
        <f>Tiesioginės!AA102</f>
        <v>0</v>
      </c>
      <c r="S78" s="683">
        <f t="shared" si="80"/>
        <v>0</v>
      </c>
      <c r="T78" s="698">
        <f t="shared" si="81"/>
        <v>0</v>
      </c>
      <c r="U78" s="698">
        <f t="shared" si="82"/>
        <v>0</v>
      </c>
      <c r="V78" s="698">
        <f t="shared" si="83"/>
        <v>0</v>
      </c>
      <c r="W78" s="698">
        <f t="shared" si="84"/>
        <v>0</v>
      </c>
      <c r="X78" s="698">
        <f t="shared" si="85"/>
        <v>0</v>
      </c>
      <c r="Y78" s="698">
        <f t="shared" si="86"/>
        <v>0</v>
      </c>
      <c r="Z78" s="698">
        <f t="shared" si="87"/>
        <v>0</v>
      </c>
      <c r="AA78" s="698">
        <f t="shared" si="88"/>
        <v>0</v>
      </c>
      <c r="AB78" s="698">
        <f t="shared" si="89"/>
        <v>0</v>
      </c>
      <c r="AC78" s="698">
        <f t="shared" si="90"/>
        <v>0</v>
      </c>
      <c r="AD78" s="698">
        <f t="shared" si="91"/>
        <v>0</v>
      </c>
      <c r="AE78" s="698">
        <f t="shared" si="92"/>
        <v>0</v>
      </c>
      <c r="AF78" s="698">
        <f t="shared" si="93"/>
        <v>0</v>
      </c>
      <c r="AG78" s="698">
        <f t="shared" si="94"/>
        <v>0</v>
      </c>
      <c r="AH78" s="684">
        <f t="shared" si="95"/>
        <v>0</v>
      </c>
      <c r="AI78" s="688">
        <f>Netiesioginės!F102</f>
        <v>0</v>
      </c>
      <c r="AJ78" s="689">
        <f>Netiesioginės!G102</f>
        <v>0</v>
      </c>
      <c r="AK78" s="688">
        <f>Netiesioginės!K102</f>
        <v>0</v>
      </c>
      <c r="AL78" s="699">
        <f>Netiesioginės!M102</f>
        <v>0</v>
      </c>
      <c r="AM78" s="699">
        <f>Netiesioginės!N102</f>
        <v>0</v>
      </c>
      <c r="AN78" s="699">
        <f>Netiesioginės!O102</f>
        <v>0</v>
      </c>
      <c r="AO78" s="699">
        <f>Netiesioginės!P102</f>
        <v>0</v>
      </c>
      <c r="AP78" s="699">
        <f>Netiesioginės!Q102</f>
        <v>0</v>
      </c>
      <c r="AQ78" s="699">
        <f>Netiesioginės!R102</f>
        <v>0</v>
      </c>
      <c r="AR78" s="699">
        <f>Netiesioginės!S102</f>
        <v>0</v>
      </c>
      <c r="AS78" s="699">
        <f>Netiesioginės!T102</f>
        <v>0</v>
      </c>
      <c r="AT78" s="699">
        <f>Netiesioginės!U102</f>
        <v>0</v>
      </c>
      <c r="AU78" s="699">
        <f>Netiesioginės!V102</f>
        <v>0</v>
      </c>
      <c r="AV78" s="699">
        <f>Netiesioginės!W102</f>
        <v>0</v>
      </c>
      <c r="AW78" s="699">
        <f>Netiesioginės!X102</f>
        <v>0</v>
      </c>
      <c r="AX78" s="699">
        <f>Netiesioginės!Y102</f>
        <v>0</v>
      </c>
      <c r="AY78" s="699">
        <f>Netiesioginės!Z102</f>
        <v>0</v>
      </c>
      <c r="AZ78" s="699">
        <f>Netiesioginės!AA102</f>
        <v>0</v>
      </c>
      <c r="BA78" s="688">
        <f t="shared" si="112"/>
        <v>0</v>
      </c>
      <c r="BB78" s="699">
        <f t="shared" si="113"/>
        <v>0</v>
      </c>
      <c r="BC78" s="699">
        <f t="shared" si="114"/>
        <v>0</v>
      </c>
      <c r="BD78" s="699">
        <f t="shared" si="115"/>
        <v>0</v>
      </c>
      <c r="BE78" s="699">
        <f t="shared" si="116"/>
        <v>0</v>
      </c>
      <c r="BF78" s="699">
        <f t="shared" si="117"/>
        <v>0</v>
      </c>
      <c r="BG78" s="699">
        <f t="shared" si="118"/>
        <v>0</v>
      </c>
      <c r="BH78" s="699">
        <f t="shared" si="119"/>
        <v>0</v>
      </c>
      <c r="BI78" s="699">
        <f t="shared" si="120"/>
        <v>0</v>
      </c>
      <c r="BJ78" s="699">
        <f t="shared" si="121"/>
        <v>0</v>
      </c>
      <c r="BK78" s="699">
        <f t="shared" si="122"/>
        <v>0</v>
      </c>
      <c r="BL78" s="699">
        <f t="shared" si="123"/>
        <v>0</v>
      </c>
      <c r="BM78" s="699">
        <f t="shared" si="124"/>
        <v>0</v>
      </c>
      <c r="BN78" s="699">
        <f t="shared" si="125"/>
        <v>0</v>
      </c>
      <c r="BO78" s="699">
        <f t="shared" si="126"/>
        <v>0</v>
      </c>
      <c r="BP78" s="689">
        <f t="shared" si="127"/>
        <v>0</v>
      </c>
      <c r="BQ78" s="700"/>
      <c r="BR78" s="701"/>
      <c r="BS78" s="702"/>
      <c r="BT78" s="700"/>
      <c r="BU78" s="700"/>
      <c r="BV78" s="700"/>
      <c r="BW78" s="700"/>
      <c r="BX78" s="700"/>
      <c r="BY78" s="700"/>
      <c r="BZ78" s="700"/>
      <c r="CA78" s="700"/>
      <c r="CB78" s="700"/>
      <c r="CC78" s="700"/>
      <c r="CD78" s="700"/>
      <c r="CE78" s="700"/>
      <c r="CF78" s="700"/>
      <c r="CG78" s="700"/>
      <c r="CH78" s="700"/>
      <c r="CI78" s="700"/>
      <c r="CJ78" s="700"/>
      <c r="CK78" s="700"/>
      <c r="CL78" s="700"/>
      <c r="CM78" s="700"/>
      <c r="CN78" s="700"/>
      <c r="CO78" s="700"/>
      <c r="CP78" s="700"/>
      <c r="CQ78" s="700"/>
      <c r="CR78" s="700"/>
      <c r="CS78" s="700"/>
      <c r="CT78" s="700"/>
      <c r="CU78" s="700"/>
      <c r="CV78" s="700"/>
      <c r="CW78" s="700"/>
      <c r="CX78" s="701"/>
    </row>
    <row r="79" spans="1:102" ht="12">
      <c r="A79" s="683">
        <f>Tiesioginės!F103</f>
        <v>0</v>
      </c>
      <c r="B79" s="684">
        <f>Tiesioginės!G103</f>
        <v>0</v>
      </c>
      <c r="C79" s="683">
        <f>Tiesioginės!K103</f>
        <v>0</v>
      </c>
      <c r="D79" s="698">
        <f>Tiesioginės!M103</f>
        <v>0</v>
      </c>
      <c r="E79" s="698">
        <f>Tiesioginės!N103</f>
        <v>0</v>
      </c>
      <c r="F79" s="698">
        <f>Tiesioginės!O103</f>
        <v>0</v>
      </c>
      <c r="G79" s="698">
        <f>Tiesioginės!P103</f>
        <v>0</v>
      </c>
      <c r="H79" s="698">
        <f>Tiesioginės!Q103</f>
        <v>0</v>
      </c>
      <c r="I79" s="698">
        <f>Tiesioginės!R103</f>
        <v>0</v>
      </c>
      <c r="J79" s="698">
        <f>Tiesioginės!S103</f>
        <v>0</v>
      </c>
      <c r="K79" s="698">
        <f>Tiesioginės!T103</f>
        <v>0</v>
      </c>
      <c r="L79" s="698">
        <f>Tiesioginės!U103</f>
        <v>0</v>
      </c>
      <c r="M79" s="698">
        <f>Tiesioginės!V103</f>
        <v>0</v>
      </c>
      <c r="N79" s="698">
        <f>Tiesioginės!W103</f>
        <v>0</v>
      </c>
      <c r="O79" s="698">
        <f>Tiesioginės!X103</f>
        <v>0</v>
      </c>
      <c r="P79" s="698">
        <f>Tiesioginės!Y103</f>
        <v>0</v>
      </c>
      <c r="Q79" s="698">
        <f>Tiesioginės!Z103</f>
        <v>0</v>
      </c>
      <c r="R79" s="684">
        <f>Tiesioginės!AA103</f>
        <v>0</v>
      </c>
      <c r="S79" s="683">
        <f t="shared" si="80"/>
        <v>0</v>
      </c>
      <c r="T79" s="698">
        <f t="shared" si="81"/>
        <v>0</v>
      </c>
      <c r="U79" s="698">
        <f t="shared" si="82"/>
        <v>0</v>
      </c>
      <c r="V79" s="698">
        <f t="shared" si="83"/>
        <v>0</v>
      </c>
      <c r="W79" s="698">
        <f t="shared" si="84"/>
        <v>0</v>
      </c>
      <c r="X79" s="698">
        <f t="shared" si="85"/>
        <v>0</v>
      </c>
      <c r="Y79" s="698">
        <f t="shared" si="86"/>
        <v>0</v>
      </c>
      <c r="Z79" s="698">
        <f t="shared" si="87"/>
        <v>0</v>
      </c>
      <c r="AA79" s="698">
        <f t="shared" si="88"/>
        <v>0</v>
      </c>
      <c r="AB79" s="698">
        <f t="shared" si="89"/>
        <v>0</v>
      </c>
      <c r="AC79" s="698">
        <f t="shared" si="90"/>
        <v>0</v>
      </c>
      <c r="AD79" s="698">
        <f t="shared" si="91"/>
        <v>0</v>
      </c>
      <c r="AE79" s="698">
        <f t="shared" si="92"/>
        <v>0</v>
      </c>
      <c r="AF79" s="698">
        <f t="shared" si="93"/>
        <v>0</v>
      </c>
      <c r="AG79" s="698">
        <f t="shared" si="94"/>
        <v>0</v>
      </c>
      <c r="AH79" s="684">
        <f t="shared" si="95"/>
        <v>0</v>
      </c>
      <c r="AI79" s="688">
        <f>Netiesioginės!F103</f>
        <v>0</v>
      </c>
      <c r="AJ79" s="689">
        <f>Netiesioginės!G103</f>
        <v>0</v>
      </c>
      <c r="AK79" s="688">
        <f>Netiesioginės!K103</f>
        <v>0</v>
      </c>
      <c r="AL79" s="699">
        <f>Netiesioginės!M103</f>
        <v>0</v>
      </c>
      <c r="AM79" s="699">
        <f>Netiesioginės!N103</f>
        <v>0</v>
      </c>
      <c r="AN79" s="699">
        <f>Netiesioginės!O103</f>
        <v>0</v>
      </c>
      <c r="AO79" s="699">
        <f>Netiesioginės!P103</f>
        <v>0</v>
      </c>
      <c r="AP79" s="699">
        <f>Netiesioginės!Q103</f>
        <v>0</v>
      </c>
      <c r="AQ79" s="699">
        <f>Netiesioginės!R103</f>
        <v>0</v>
      </c>
      <c r="AR79" s="699">
        <f>Netiesioginės!S103</f>
        <v>0</v>
      </c>
      <c r="AS79" s="699">
        <f>Netiesioginės!T103</f>
        <v>0</v>
      </c>
      <c r="AT79" s="699">
        <f>Netiesioginės!U103</f>
        <v>0</v>
      </c>
      <c r="AU79" s="699">
        <f>Netiesioginės!V103</f>
        <v>0</v>
      </c>
      <c r="AV79" s="699">
        <f>Netiesioginės!W103</f>
        <v>0</v>
      </c>
      <c r="AW79" s="699">
        <f>Netiesioginės!X103</f>
        <v>0</v>
      </c>
      <c r="AX79" s="699">
        <f>Netiesioginės!Y103</f>
        <v>0</v>
      </c>
      <c r="AY79" s="699">
        <f>Netiesioginės!Z103</f>
        <v>0</v>
      </c>
      <c r="AZ79" s="699">
        <f>Netiesioginės!AA103</f>
        <v>0</v>
      </c>
      <c r="BA79" s="688">
        <f t="shared" si="112"/>
        <v>0</v>
      </c>
      <c r="BB79" s="699">
        <f t="shared" si="113"/>
        <v>0</v>
      </c>
      <c r="BC79" s="699">
        <f t="shared" si="114"/>
        <v>0</v>
      </c>
      <c r="BD79" s="699">
        <f t="shared" si="115"/>
        <v>0</v>
      </c>
      <c r="BE79" s="699">
        <f t="shared" si="116"/>
        <v>0</v>
      </c>
      <c r="BF79" s="699">
        <f t="shared" si="117"/>
        <v>0</v>
      </c>
      <c r="BG79" s="699">
        <f t="shared" si="118"/>
        <v>0</v>
      </c>
      <c r="BH79" s="699">
        <f t="shared" si="119"/>
        <v>0</v>
      </c>
      <c r="BI79" s="699">
        <f t="shared" si="120"/>
        <v>0</v>
      </c>
      <c r="BJ79" s="699">
        <f t="shared" si="121"/>
        <v>0</v>
      </c>
      <c r="BK79" s="699">
        <f t="shared" si="122"/>
        <v>0</v>
      </c>
      <c r="BL79" s="699">
        <f t="shared" si="123"/>
        <v>0</v>
      </c>
      <c r="BM79" s="699">
        <f t="shared" si="124"/>
        <v>0</v>
      </c>
      <c r="BN79" s="699">
        <f t="shared" si="125"/>
        <v>0</v>
      </c>
      <c r="BO79" s="699">
        <f t="shared" si="126"/>
        <v>0</v>
      </c>
      <c r="BP79" s="689">
        <f t="shared" si="127"/>
        <v>0</v>
      </c>
      <c r="BQ79" s="700"/>
      <c r="BR79" s="701"/>
      <c r="BS79" s="702"/>
      <c r="BT79" s="700"/>
      <c r="BU79" s="700"/>
      <c r="BV79" s="700"/>
      <c r="BW79" s="700"/>
      <c r="BX79" s="700"/>
      <c r="BY79" s="700"/>
      <c r="BZ79" s="700"/>
      <c r="CA79" s="700"/>
      <c r="CB79" s="700"/>
      <c r="CC79" s="700"/>
      <c r="CD79" s="700"/>
      <c r="CE79" s="700"/>
      <c r="CF79" s="700"/>
      <c r="CG79" s="700"/>
      <c r="CH79" s="700"/>
      <c r="CI79" s="700"/>
      <c r="CJ79" s="700"/>
      <c r="CK79" s="700"/>
      <c r="CL79" s="700"/>
      <c r="CM79" s="700"/>
      <c r="CN79" s="700"/>
      <c r="CO79" s="700"/>
      <c r="CP79" s="700"/>
      <c r="CQ79" s="700"/>
      <c r="CR79" s="700"/>
      <c r="CS79" s="700"/>
      <c r="CT79" s="700"/>
      <c r="CU79" s="700"/>
      <c r="CV79" s="700"/>
      <c r="CW79" s="700"/>
      <c r="CX79" s="701"/>
    </row>
    <row r="80" spans="1:102" ht="12">
      <c r="A80" s="683">
        <f>Tiesioginės!F104</f>
        <v>0</v>
      </c>
      <c r="B80" s="684">
        <f>Tiesioginės!G104</f>
        <v>0</v>
      </c>
      <c r="C80" s="683">
        <f>Tiesioginės!K104</f>
        <v>0</v>
      </c>
      <c r="D80" s="698">
        <f>Tiesioginės!M104</f>
        <v>0</v>
      </c>
      <c r="E80" s="698">
        <f>Tiesioginės!N104</f>
        <v>0</v>
      </c>
      <c r="F80" s="698">
        <f>Tiesioginės!O104</f>
        <v>0</v>
      </c>
      <c r="G80" s="698">
        <f>Tiesioginės!P104</f>
        <v>0</v>
      </c>
      <c r="H80" s="698">
        <f>Tiesioginės!Q104</f>
        <v>0</v>
      </c>
      <c r="I80" s="698">
        <f>Tiesioginės!R104</f>
        <v>0</v>
      </c>
      <c r="J80" s="698">
        <f>Tiesioginės!S104</f>
        <v>0</v>
      </c>
      <c r="K80" s="698">
        <f>Tiesioginės!T104</f>
        <v>0</v>
      </c>
      <c r="L80" s="698">
        <f>Tiesioginės!U104</f>
        <v>0</v>
      </c>
      <c r="M80" s="698">
        <f>Tiesioginės!V104</f>
        <v>0</v>
      </c>
      <c r="N80" s="698">
        <f>Tiesioginės!W104</f>
        <v>0</v>
      </c>
      <c r="O80" s="698">
        <f>Tiesioginės!X104</f>
        <v>0</v>
      </c>
      <c r="P80" s="698">
        <f>Tiesioginės!Y104</f>
        <v>0</v>
      </c>
      <c r="Q80" s="698">
        <f>Tiesioginės!Z104</f>
        <v>0</v>
      </c>
      <c r="R80" s="684">
        <f>Tiesioginės!AA104</f>
        <v>0</v>
      </c>
      <c r="S80" s="683">
        <f t="shared" si="80"/>
        <v>0</v>
      </c>
      <c r="T80" s="698">
        <f t="shared" si="81"/>
        <v>0</v>
      </c>
      <c r="U80" s="698">
        <f t="shared" si="82"/>
        <v>0</v>
      </c>
      <c r="V80" s="698">
        <f t="shared" si="83"/>
        <v>0</v>
      </c>
      <c r="W80" s="698">
        <f t="shared" si="84"/>
        <v>0</v>
      </c>
      <c r="X80" s="698">
        <f t="shared" si="85"/>
        <v>0</v>
      </c>
      <c r="Y80" s="698">
        <f t="shared" si="86"/>
        <v>0</v>
      </c>
      <c r="Z80" s="698">
        <f t="shared" si="87"/>
        <v>0</v>
      </c>
      <c r="AA80" s="698">
        <f t="shared" si="88"/>
        <v>0</v>
      </c>
      <c r="AB80" s="698">
        <f t="shared" si="89"/>
        <v>0</v>
      </c>
      <c r="AC80" s="698">
        <f t="shared" si="90"/>
        <v>0</v>
      </c>
      <c r="AD80" s="698">
        <f t="shared" si="91"/>
        <v>0</v>
      </c>
      <c r="AE80" s="698">
        <f t="shared" si="92"/>
        <v>0</v>
      </c>
      <c r="AF80" s="698">
        <f t="shared" si="93"/>
        <v>0</v>
      </c>
      <c r="AG80" s="698">
        <f t="shared" si="94"/>
        <v>0</v>
      </c>
      <c r="AH80" s="684">
        <f t="shared" si="95"/>
        <v>0</v>
      </c>
      <c r="AI80" s="688">
        <f>Netiesioginės!F104</f>
        <v>0</v>
      </c>
      <c r="AJ80" s="689">
        <f>Netiesioginės!G104</f>
        <v>0</v>
      </c>
      <c r="AK80" s="688">
        <f>Netiesioginės!K104</f>
        <v>0</v>
      </c>
      <c r="AL80" s="699">
        <f>Netiesioginės!M104</f>
        <v>0</v>
      </c>
      <c r="AM80" s="699">
        <f>Netiesioginės!N104</f>
        <v>0</v>
      </c>
      <c r="AN80" s="699">
        <f>Netiesioginės!O104</f>
        <v>0</v>
      </c>
      <c r="AO80" s="699">
        <f>Netiesioginės!P104</f>
        <v>0</v>
      </c>
      <c r="AP80" s="699">
        <f>Netiesioginės!Q104</f>
        <v>0</v>
      </c>
      <c r="AQ80" s="699">
        <f>Netiesioginės!R104</f>
        <v>0</v>
      </c>
      <c r="AR80" s="699">
        <f>Netiesioginės!S104</f>
        <v>0</v>
      </c>
      <c r="AS80" s="699">
        <f>Netiesioginės!T104</f>
        <v>0</v>
      </c>
      <c r="AT80" s="699">
        <f>Netiesioginės!U104</f>
        <v>0</v>
      </c>
      <c r="AU80" s="699">
        <f>Netiesioginės!V104</f>
        <v>0</v>
      </c>
      <c r="AV80" s="699">
        <f>Netiesioginės!W104</f>
        <v>0</v>
      </c>
      <c r="AW80" s="699">
        <f>Netiesioginės!X104</f>
        <v>0</v>
      </c>
      <c r="AX80" s="699">
        <f>Netiesioginės!Y104</f>
        <v>0</v>
      </c>
      <c r="AY80" s="699">
        <f>Netiesioginės!Z104</f>
        <v>0</v>
      </c>
      <c r="AZ80" s="699">
        <f>Netiesioginės!AA104</f>
        <v>0</v>
      </c>
      <c r="BA80" s="688">
        <f t="shared" si="112"/>
        <v>0</v>
      </c>
      <c r="BB80" s="699">
        <f t="shared" si="113"/>
        <v>0</v>
      </c>
      <c r="BC80" s="699">
        <f t="shared" si="114"/>
        <v>0</v>
      </c>
      <c r="BD80" s="699">
        <f t="shared" si="115"/>
        <v>0</v>
      </c>
      <c r="BE80" s="699">
        <f t="shared" si="116"/>
        <v>0</v>
      </c>
      <c r="BF80" s="699">
        <f t="shared" si="117"/>
        <v>0</v>
      </c>
      <c r="BG80" s="699">
        <f t="shared" si="118"/>
        <v>0</v>
      </c>
      <c r="BH80" s="699">
        <f t="shared" si="119"/>
        <v>0</v>
      </c>
      <c r="BI80" s="699">
        <f t="shared" si="120"/>
        <v>0</v>
      </c>
      <c r="BJ80" s="699">
        <f t="shared" si="121"/>
        <v>0</v>
      </c>
      <c r="BK80" s="699">
        <f t="shared" si="122"/>
        <v>0</v>
      </c>
      <c r="BL80" s="699">
        <f t="shared" si="123"/>
        <v>0</v>
      </c>
      <c r="BM80" s="699">
        <f t="shared" si="124"/>
        <v>0</v>
      </c>
      <c r="BN80" s="699">
        <f t="shared" si="125"/>
        <v>0</v>
      </c>
      <c r="BO80" s="699">
        <f t="shared" si="126"/>
        <v>0</v>
      </c>
      <c r="BP80" s="689">
        <f t="shared" si="127"/>
        <v>0</v>
      </c>
      <c r="BQ80" s="700"/>
      <c r="BR80" s="701"/>
      <c r="BS80" s="702"/>
      <c r="BT80" s="700"/>
      <c r="BU80" s="700"/>
      <c r="BV80" s="700"/>
      <c r="BW80" s="700"/>
      <c r="BX80" s="700"/>
      <c r="BY80" s="700"/>
      <c r="BZ80" s="700"/>
      <c r="CA80" s="700"/>
      <c r="CB80" s="700"/>
      <c r="CC80" s="700"/>
      <c r="CD80" s="700"/>
      <c r="CE80" s="700"/>
      <c r="CF80" s="700"/>
      <c r="CG80" s="700"/>
      <c r="CH80" s="700"/>
      <c r="CI80" s="700"/>
      <c r="CJ80" s="700"/>
      <c r="CK80" s="700"/>
      <c r="CL80" s="700"/>
      <c r="CM80" s="700"/>
      <c r="CN80" s="700"/>
      <c r="CO80" s="700"/>
      <c r="CP80" s="700"/>
      <c r="CQ80" s="700"/>
      <c r="CR80" s="700"/>
      <c r="CS80" s="700"/>
      <c r="CT80" s="700"/>
      <c r="CU80" s="700"/>
      <c r="CV80" s="700"/>
      <c r="CW80" s="700"/>
      <c r="CX80" s="701"/>
    </row>
    <row r="81" spans="1:102" ht="12">
      <c r="A81" s="683">
        <f>Tiesioginės!F105</f>
        <v>0</v>
      </c>
      <c r="B81" s="684">
        <f>Tiesioginės!G105</f>
        <v>0</v>
      </c>
      <c r="C81" s="683">
        <f>Tiesioginės!K105</f>
        <v>0</v>
      </c>
      <c r="D81" s="698">
        <f>Tiesioginės!M105</f>
        <v>0</v>
      </c>
      <c r="E81" s="698">
        <f>Tiesioginės!N105</f>
        <v>0</v>
      </c>
      <c r="F81" s="698">
        <f>Tiesioginės!O105</f>
        <v>0</v>
      </c>
      <c r="G81" s="698">
        <f>Tiesioginės!P105</f>
        <v>0</v>
      </c>
      <c r="H81" s="698">
        <f>Tiesioginės!Q105</f>
        <v>0</v>
      </c>
      <c r="I81" s="698">
        <f>Tiesioginės!R105</f>
        <v>0</v>
      </c>
      <c r="J81" s="698">
        <f>Tiesioginės!S105</f>
        <v>0</v>
      </c>
      <c r="K81" s="698">
        <f>Tiesioginės!T105</f>
        <v>0</v>
      </c>
      <c r="L81" s="698">
        <f>Tiesioginės!U105</f>
        <v>0</v>
      </c>
      <c r="M81" s="698">
        <f>Tiesioginės!V105</f>
        <v>0</v>
      </c>
      <c r="N81" s="698">
        <f>Tiesioginės!W105</f>
        <v>0</v>
      </c>
      <c r="O81" s="698">
        <f>Tiesioginės!X105</f>
        <v>0</v>
      </c>
      <c r="P81" s="698">
        <f>Tiesioginės!Y105</f>
        <v>0</v>
      </c>
      <c r="Q81" s="698">
        <f>Tiesioginės!Z105</f>
        <v>0</v>
      </c>
      <c r="R81" s="684">
        <f>Tiesioginės!AA105</f>
        <v>0</v>
      </c>
      <c r="S81" s="683">
        <f t="shared" si="80"/>
        <v>0</v>
      </c>
      <c r="T81" s="698">
        <f t="shared" si="81"/>
        <v>0</v>
      </c>
      <c r="U81" s="698">
        <f t="shared" si="82"/>
        <v>0</v>
      </c>
      <c r="V81" s="698">
        <f t="shared" si="83"/>
        <v>0</v>
      </c>
      <c r="W81" s="698">
        <f t="shared" si="84"/>
        <v>0</v>
      </c>
      <c r="X81" s="698">
        <f t="shared" si="85"/>
        <v>0</v>
      </c>
      <c r="Y81" s="698">
        <f t="shared" si="86"/>
        <v>0</v>
      </c>
      <c r="Z81" s="698">
        <f t="shared" si="87"/>
        <v>0</v>
      </c>
      <c r="AA81" s="698">
        <f t="shared" si="88"/>
        <v>0</v>
      </c>
      <c r="AB81" s="698">
        <f t="shared" si="89"/>
        <v>0</v>
      </c>
      <c r="AC81" s="698">
        <f t="shared" si="90"/>
        <v>0</v>
      </c>
      <c r="AD81" s="698">
        <f t="shared" si="91"/>
        <v>0</v>
      </c>
      <c r="AE81" s="698">
        <f t="shared" si="92"/>
        <v>0</v>
      </c>
      <c r="AF81" s="698">
        <f t="shared" si="93"/>
        <v>0</v>
      </c>
      <c r="AG81" s="698">
        <f t="shared" si="94"/>
        <v>0</v>
      </c>
      <c r="AH81" s="684">
        <f t="shared" si="95"/>
        <v>0</v>
      </c>
      <c r="AI81" s="688">
        <f>Netiesioginės!F105</f>
        <v>0</v>
      </c>
      <c r="AJ81" s="689">
        <f>Netiesioginės!G105</f>
        <v>0</v>
      </c>
      <c r="AK81" s="688">
        <f>Netiesioginės!K105</f>
        <v>0</v>
      </c>
      <c r="AL81" s="699">
        <f>Netiesioginės!M105</f>
        <v>0</v>
      </c>
      <c r="AM81" s="699">
        <f>Netiesioginės!N105</f>
        <v>0</v>
      </c>
      <c r="AN81" s="699">
        <f>Netiesioginės!O105</f>
        <v>0</v>
      </c>
      <c r="AO81" s="699">
        <f>Netiesioginės!P105</f>
        <v>0</v>
      </c>
      <c r="AP81" s="699">
        <f>Netiesioginės!Q105</f>
        <v>0</v>
      </c>
      <c r="AQ81" s="699">
        <f>Netiesioginės!R105</f>
        <v>0</v>
      </c>
      <c r="AR81" s="699">
        <f>Netiesioginės!S105</f>
        <v>0</v>
      </c>
      <c r="AS81" s="699">
        <f>Netiesioginės!T105</f>
        <v>0</v>
      </c>
      <c r="AT81" s="699">
        <f>Netiesioginės!U105</f>
        <v>0</v>
      </c>
      <c r="AU81" s="699">
        <f>Netiesioginės!V105</f>
        <v>0</v>
      </c>
      <c r="AV81" s="699">
        <f>Netiesioginės!W105</f>
        <v>0</v>
      </c>
      <c r="AW81" s="699">
        <f>Netiesioginės!X105</f>
        <v>0</v>
      </c>
      <c r="AX81" s="699">
        <f>Netiesioginės!Y105</f>
        <v>0</v>
      </c>
      <c r="AY81" s="699">
        <f>Netiesioginės!Z105</f>
        <v>0</v>
      </c>
      <c r="AZ81" s="699">
        <f>Netiesioginės!AA105</f>
        <v>0</v>
      </c>
      <c r="BA81" s="688">
        <f t="shared" si="112"/>
        <v>0</v>
      </c>
      <c r="BB81" s="699">
        <f t="shared" si="113"/>
        <v>0</v>
      </c>
      <c r="BC81" s="699">
        <f t="shared" si="114"/>
        <v>0</v>
      </c>
      <c r="BD81" s="699">
        <f t="shared" si="115"/>
        <v>0</v>
      </c>
      <c r="BE81" s="699">
        <f t="shared" si="116"/>
        <v>0</v>
      </c>
      <c r="BF81" s="699">
        <f t="shared" si="117"/>
        <v>0</v>
      </c>
      <c r="BG81" s="699">
        <f t="shared" si="118"/>
        <v>0</v>
      </c>
      <c r="BH81" s="699">
        <f t="shared" si="119"/>
        <v>0</v>
      </c>
      <c r="BI81" s="699">
        <f t="shared" si="120"/>
        <v>0</v>
      </c>
      <c r="BJ81" s="699">
        <f t="shared" si="121"/>
        <v>0</v>
      </c>
      <c r="BK81" s="699">
        <f t="shared" si="122"/>
        <v>0</v>
      </c>
      <c r="BL81" s="699">
        <f t="shared" si="123"/>
        <v>0</v>
      </c>
      <c r="BM81" s="699">
        <f t="shared" si="124"/>
        <v>0</v>
      </c>
      <c r="BN81" s="699">
        <f t="shared" si="125"/>
        <v>0</v>
      </c>
      <c r="BO81" s="699">
        <f t="shared" si="126"/>
        <v>0</v>
      </c>
      <c r="BP81" s="689">
        <f t="shared" si="127"/>
        <v>0</v>
      </c>
      <c r="BQ81" s="700"/>
      <c r="BR81" s="701"/>
      <c r="BS81" s="702"/>
      <c r="BT81" s="700"/>
      <c r="BU81" s="700"/>
      <c r="BV81" s="700"/>
      <c r="BW81" s="700"/>
      <c r="BX81" s="700"/>
      <c r="BY81" s="700"/>
      <c r="BZ81" s="700"/>
      <c r="CA81" s="700"/>
      <c r="CB81" s="700"/>
      <c r="CC81" s="700"/>
      <c r="CD81" s="700"/>
      <c r="CE81" s="700"/>
      <c r="CF81" s="700"/>
      <c r="CG81" s="700"/>
      <c r="CH81" s="700"/>
      <c r="CI81" s="700"/>
      <c r="CJ81" s="700"/>
      <c r="CK81" s="700"/>
      <c r="CL81" s="700"/>
      <c r="CM81" s="700"/>
      <c r="CN81" s="700"/>
      <c r="CO81" s="700"/>
      <c r="CP81" s="700"/>
      <c r="CQ81" s="700"/>
      <c r="CR81" s="700"/>
      <c r="CS81" s="700"/>
      <c r="CT81" s="700"/>
      <c r="CU81" s="700"/>
      <c r="CV81" s="700"/>
      <c r="CW81" s="700"/>
      <c r="CX81" s="701"/>
    </row>
    <row r="82" spans="1:102" ht="12">
      <c r="A82" s="683">
        <f>Tiesioginės!F106</f>
        <v>0</v>
      </c>
      <c r="B82" s="684">
        <f>Tiesioginės!G106</f>
        <v>0</v>
      </c>
      <c r="C82" s="683">
        <f>Tiesioginės!K106</f>
        <v>0</v>
      </c>
      <c r="D82" s="698">
        <f>Tiesioginės!M106</f>
        <v>0</v>
      </c>
      <c r="E82" s="698">
        <f>Tiesioginės!N106</f>
        <v>0</v>
      </c>
      <c r="F82" s="698">
        <f>Tiesioginės!O106</f>
        <v>0</v>
      </c>
      <c r="G82" s="698">
        <f>Tiesioginės!P106</f>
        <v>0</v>
      </c>
      <c r="H82" s="698">
        <f>Tiesioginės!Q106</f>
        <v>0</v>
      </c>
      <c r="I82" s="698">
        <f>Tiesioginės!R106</f>
        <v>0</v>
      </c>
      <c r="J82" s="698">
        <f>Tiesioginės!S106</f>
        <v>0</v>
      </c>
      <c r="K82" s="698">
        <f>Tiesioginės!T106</f>
        <v>0</v>
      </c>
      <c r="L82" s="698">
        <f>Tiesioginės!U106</f>
        <v>0</v>
      </c>
      <c r="M82" s="698">
        <f>Tiesioginės!V106</f>
        <v>0</v>
      </c>
      <c r="N82" s="698">
        <f>Tiesioginės!W106</f>
        <v>0</v>
      </c>
      <c r="O82" s="698">
        <f>Tiesioginės!X106</f>
        <v>0</v>
      </c>
      <c r="P82" s="698">
        <f>Tiesioginės!Y106</f>
        <v>0</v>
      </c>
      <c r="Q82" s="698">
        <f>Tiesioginės!Z106</f>
        <v>0</v>
      </c>
      <c r="R82" s="684">
        <f>Tiesioginės!AA106</f>
        <v>0</v>
      </c>
      <c r="S82" s="683">
        <f t="shared" si="80"/>
        <v>0</v>
      </c>
      <c r="T82" s="698">
        <f t="shared" si="81"/>
        <v>0</v>
      </c>
      <c r="U82" s="698">
        <f t="shared" si="82"/>
        <v>0</v>
      </c>
      <c r="V82" s="698">
        <f t="shared" si="83"/>
        <v>0</v>
      </c>
      <c r="W82" s="698">
        <f t="shared" si="84"/>
        <v>0</v>
      </c>
      <c r="X82" s="698">
        <f t="shared" si="85"/>
        <v>0</v>
      </c>
      <c r="Y82" s="698">
        <f t="shared" si="86"/>
        <v>0</v>
      </c>
      <c r="Z82" s="698">
        <f t="shared" si="87"/>
        <v>0</v>
      </c>
      <c r="AA82" s="698">
        <f t="shared" si="88"/>
        <v>0</v>
      </c>
      <c r="AB82" s="698">
        <f t="shared" si="89"/>
        <v>0</v>
      </c>
      <c r="AC82" s="698">
        <f t="shared" si="90"/>
        <v>0</v>
      </c>
      <c r="AD82" s="698">
        <f t="shared" si="91"/>
        <v>0</v>
      </c>
      <c r="AE82" s="698">
        <f t="shared" si="92"/>
        <v>0</v>
      </c>
      <c r="AF82" s="698">
        <f t="shared" si="93"/>
        <v>0</v>
      </c>
      <c r="AG82" s="698">
        <f t="shared" si="94"/>
        <v>0</v>
      </c>
      <c r="AH82" s="684">
        <f t="shared" si="95"/>
        <v>0</v>
      </c>
      <c r="AI82" s="688">
        <f>Netiesioginės!F106</f>
        <v>0</v>
      </c>
      <c r="AJ82" s="689">
        <f>Netiesioginės!G106</f>
        <v>0</v>
      </c>
      <c r="AK82" s="688">
        <f>Netiesioginės!K106</f>
        <v>0</v>
      </c>
      <c r="AL82" s="699">
        <f>Netiesioginės!M106</f>
        <v>0</v>
      </c>
      <c r="AM82" s="699">
        <f>Netiesioginės!N106</f>
        <v>0</v>
      </c>
      <c r="AN82" s="699">
        <f>Netiesioginės!O106</f>
        <v>0</v>
      </c>
      <c r="AO82" s="699">
        <f>Netiesioginės!P106</f>
        <v>0</v>
      </c>
      <c r="AP82" s="699">
        <f>Netiesioginės!Q106</f>
        <v>0</v>
      </c>
      <c r="AQ82" s="699">
        <f>Netiesioginės!R106</f>
        <v>0</v>
      </c>
      <c r="AR82" s="699">
        <f>Netiesioginės!S106</f>
        <v>0</v>
      </c>
      <c r="AS82" s="699">
        <f>Netiesioginės!T106</f>
        <v>0</v>
      </c>
      <c r="AT82" s="699">
        <f>Netiesioginės!U106</f>
        <v>0</v>
      </c>
      <c r="AU82" s="699">
        <f>Netiesioginės!V106</f>
        <v>0</v>
      </c>
      <c r="AV82" s="699">
        <f>Netiesioginės!W106</f>
        <v>0</v>
      </c>
      <c r="AW82" s="699">
        <f>Netiesioginės!X106</f>
        <v>0</v>
      </c>
      <c r="AX82" s="699">
        <f>Netiesioginės!Y106</f>
        <v>0</v>
      </c>
      <c r="AY82" s="699">
        <f>Netiesioginės!Z106</f>
        <v>0</v>
      </c>
      <c r="AZ82" s="699">
        <f>Netiesioginės!AA106</f>
        <v>0</v>
      </c>
      <c r="BA82" s="688">
        <f t="shared" si="112"/>
        <v>0</v>
      </c>
      <c r="BB82" s="699">
        <f t="shared" si="113"/>
        <v>0</v>
      </c>
      <c r="BC82" s="699">
        <f t="shared" si="114"/>
        <v>0</v>
      </c>
      <c r="BD82" s="699">
        <f t="shared" si="115"/>
        <v>0</v>
      </c>
      <c r="BE82" s="699">
        <f t="shared" si="116"/>
        <v>0</v>
      </c>
      <c r="BF82" s="699">
        <f t="shared" si="117"/>
        <v>0</v>
      </c>
      <c r="BG82" s="699">
        <f t="shared" si="118"/>
        <v>0</v>
      </c>
      <c r="BH82" s="699">
        <f t="shared" si="119"/>
        <v>0</v>
      </c>
      <c r="BI82" s="699">
        <f t="shared" si="120"/>
        <v>0</v>
      </c>
      <c r="BJ82" s="699">
        <f t="shared" si="121"/>
        <v>0</v>
      </c>
      <c r="BK82" s="699">
        <f t="shared" si="122"/>
        <v>0</v>
      </c>
      <c r="BL82" s="699">
        <f t="shared" si="123"/>
        <v>0</v>
      </c>
      <c r="BM82" s="699">
        <f t="shared" si="124"/>
        <v>0</v>
      </c>
      <c r="BN82" s="699">
        <f t="shared" si="125"/>
        <v>0</v>
      </c>
      <c r="BO82" s="699">
        <f t="shared" si="126"/>
        <v>0</v>
      </c>
      <c r="BP82" s="689">
        <f t="shared" si="127"/>
        <v>0</v>
      </c>
      <c r="BQ82" s="700"/>
      <c r="BR82" s="701"/>
      <c r="BS82" s="702"/>
      <c r="BT82" s="700"/>
      <c r="BU82" s="700"/>
      <c r="BV82" s="700"/>
      <c r="BW82" s="700"/>
      <c r="BX82" s="700"/>
      <c r="BY82" s="700"/>
      <c r="BZ82" s="700"/>
      <c r="CA82" s="700"/>
      <c r="CB82" s="700"/>
      <c r="CC82" s="700"/>
      <c r="CD82" s="700"/>
      <c r="CE82" s="700"/>
      <c r="CF82" s="700"/>
      <c r="CG82" s="700"/>
      <c r="CH82" s="700"/>
      <c r="CI82" s="700"/>
      <c r="CJ82" s="700"/>
      <c r="CK82" s="700"/>
      <c r="CL82" s="700"/>
      <c r="CM82" s="700"/>
      <c r="CN82" s="700"/>
      <c r="CO82" s="700"/>
      <c r="CP82" s="700"/>
      <c r="CQ82" s="700"/>
      <c r="CR82" s="700"/>
      <c r="CS82" s="700"/>
      <c r="CT82" s="700"/>
      <c r="CU82" s="700"/>
      <c r="CV82" s="700"/>
      <c r="CW82" s="700"/>
      <c r="CX82" s="701"/>
    </row>
    <row r="83" spans="1:102" ht="12">
      <c r="A83" s="683">
        <f>Tiesioginės!F107</f>
        <v>0</v>
      </c>
      <c r="B83" s="684">
        <f>Tiesioginės!G107</f>
        <v>0</v>
      </c>
      <c r="C83" s="683">
        <f>Tiesioginės!K107</f>
        <v>0</v>
      </c>
      <c r="D83" s="698">
        <f>Tiesioginės!M107</f>
        <v>0</v>
      </c>
      <c r="E83" s="698">
        <f>Tiesioginės!N107</f>
        <v>0</v>
      </c>
      <c r="F83" s="698">
        <f>Tiesioginės!O107</f>
        <v>0</v>
      </c>
      <c r="G83" s="698">
        <f>Tiesioginės!P107</f>
        <v>0</v>
      </c>
      <c r="H83" s="698">
        <f>Tiesioginės!Q107</f>
        <v>0</v>
      </c>
      <c r="I83" s="698">
        <f>Tiesioginės!R107</f>
        <v>0</v>
      </c>
      <c r="J83" s="698">
        <f>Tiesioginės!S107</f>
        <v>0</v>
      </c>
      <c r="K83" s="698">
        <f>Tiesioginės!T107</f>
        <v>0</v>
      </c>
      <c r="L83" s="698">
        <f>Tiesioginės!U107</f>
        <v>0</v>
      </c>
      <c r="M83" s="698">
        <f>Tiesioginės!V107</f>
        <v>0</v>
      </c>
      <c r="N83" s="698">
        <f>Tiesioginės!W107</f>
        <v>0</v>
      </c>
      <c r="O83" s="698">
        <f>Tiesioginės!X107</f>
        <v>0</v>
      </c>
      <c r="P83" s="698">
        <f>Tiesioginės!Y107</f>
        <v>0</v>
      </c>
      <c r="Q83" s="698">
        <f>Tiesioginės!Z107</f>
        <v>0</v>
      </c>
      <c r="R83" s="684">
        <f>Tiesioginės!AA107</f>
        <v>0</v>
      </c>
      <c r="S83" s="683">
        <f t="shared" si="80"/>
        <v>0</v>
      </c>
      <c r="T83" s="698">
        <f t="shared" si="81"/>
        <v>0</v>
      </c>
      <c r="U83" s="698">
        <f t="shared" si="82"/>
        <v>0</v>
      </c>
      <c r="V83" s="698">
        <f t="shared" si="83"/>
        <v>0</v>
      </c>
      <c r="W83" s="698">
        <f t="shared" si="84"/>
        <v>0</v>
      </c>
      <c r="X83" s="698">
        <f t="shared" si="85"/>
        <v>0</v>
      </c>
      <c r="Y83" s="698">
        <f t="shared" si="86"/>
        <v>0</v>
      </c>
      <c r="Z83" s="698">
        <f t="shared" si="87"/>
        <v>0</v>
      </c>
      <c r="AA83" s="698">
        <f t="shared" si="88"/>
        <v>0</v>
      </c>
      <c r="AB83" s="698">
        <f t="shared" si="89"/>
        <v>0</v>
      </c>
      <c r="AC83" s="698">
        <f t="shared" si="90"/>
        <v>0</v>
      </c>
      <c r="AD83" s="698">
        <f t="shared" si="91"/>
        <v>0</v>
      </c>
      <c r="AE83" s="698">
        <f t="shared" si="92"/>
        <v>0</v>
      </c>
      <c r="AF83" s="698">
        <f t="shared" si="93"/>
        <v>0</v>
      </c>
      <c r="AG83" s="698">
        <f t="shared" si="94"/>
        <v>0</v>
      </c>
      <c r="AH83" s="684">
        <f t="shared" si="95"/>
        <v>0</v>
      </c>
      <c r="AI83" s="688">
        <f>Netiesioginės!F107</f>
        <v>0</v>
      </c>
      <c r="AJ83" s="689">
        <f>Netiesioginės!G107</f>
        <v>0</v>
      </c>
      <c r="AK83" s="688">
        <f>Netiesioginės!K107</f>
        <v>0</v>
      </c>
      <c r="AL83" s="699">
        <f>Netiesioginės!M107</f>
        <v>0</v>
      </c>
      <c r="AM83" s="699">
        <f>Netiesioginės!N107</f>
        <v>0</v>
      </c>
      <c r="AN83" s="699">
        <f>Netiesioginės!O107</f>
        <v>0</v>
      </c>
      <c r="AO83" s="699">
        <f>Netiesioginės!P107</f>
        <v>0</v>
      </c>
      <c r="AP83" s="699">
        <f>Netiesioginės!Q107</f>
        <v>0</v>
      </c>
      <c r="AQ83" s="699">
        <f>Netiesioginės!R107</f>
        <v>0</v>
      </c>
      <c r="AR83" s="699">
        <f>Netiesioginės!S107</f>
        <v>0</v>
      </c>
      <c r="AS83" s="699">
        <f>Netiesioginės!T107</f>
        <v>0</v>
      </c>
      <c r="AT83" s="699">
        <f>Netiesioginės!U107</f>
        <v>0</v>
      </c>
      <c r="AU83" s="699">
        <f>Netiesioginės!V107</f>
        <v>0</v>
      </c>
      <c r="AV83" s="699">
        <f>Netiesioginės!W107</f>
        <v>0</v>
      </c>
      <c r="AW83" s="699">
        <f>Netiesioginės!X107</f>
        <v>0</v>
      </c>
      <c r="AX83" s="699">
        <f>Netiesioginės!Y107</f>
        <v>0</v>
      </c>
      <c r="AY83" s="699">
        <f>Netiesioginės!Z107</f>
        <v>0</v>
      </c>
      <c r="AZ83" s="699">
        <f>Netiesioginės!AA107</f>
        <v>0</v>
      </c>
      <c r="BA83" s="688">
        <f t="shared" si="112"/>
        <v>0</v>
      </c>
      <c r="BB83" s="699">
        <f t="shared" si="113"/>
        <v>0</v>
      </c>
      <c r="BC83" s="699">
        <f t="shared" si="114"/>
        <v>0</v>
      </c>
      <c r="BD83" s="699">
        <f t="shared" si="115"/>
        <v>0</v>
      </c>
      <c r="BE83" s="699">
        <f t="shared" si="116"/>
        <v>0</v>
      </c>
      <c r="BF83" s="699">
        <f t="shared" si="117"/>
        <v>0</v>
      </c>
      <c r="BG83" s="699">
        <f t="shared" si="118"/>
        <v>0</v>
      </c>
      <c r="BH83" s="699">
        <f t="shared" si="119"/>
        <v>0</v>
      </c>
      <c r="BI83" s="699">
        <f t="shared" si="120"/>
        <v>0</v>
      </c>
      <c r="BJ83" s="699">
        <f t="shared" si="121"/>
        <v>0</v>
      </c>
      <c r="BK83" s="699">
        <f t="shared" si="122"/>
        <v>0</v>
      </c>
      <c r="BL83" s="699">
        <f t="shared" si="123"/>
        <v>0</v>
      </c>
      <c r="BM83" s="699">
        <f t="shared" si="124"/>
        <v>0</v>
      </c>
      <c r="BN83" s="699">
        <f t="shared" si="125"/>
        <v>0</v>
      </c>
      <c r="BO83" s="699">
        <f t="shared" si="126"/>
        <v>0</v>
      </c>
      <c r="BP83" s="689">
        <f t="shared" si="127"/>
        <v>0</v>
      </c>
      <c r="BQ83" s="700"/>
      <c r="BR83" s="701"/>
      <c r="BS83" s="702"/>
      <c r="BT83" s="700"/>
      <c r="BU83" s="700"/>
      <c r="BV83" s="700"/>
      <c r="BW83" s="700"/>
      <c r="BX83" s="700"/>
      <c r="BY83" s="700"/>
      <c r="BZ83" s="700"/>
      <c r="CA83" s="700"/>
      <c r="CB83" s="700"/>
      <c r="CC83" s="700"/>
      <c r="CD83" s="700"/>
      <c r="CE83" s="700"/>
      <c r="CF83" s="700"/>
      <c r="CG83" s="700"/>
      <c r="CH83" s="700"/>
      <c r="CI83" s="700"/>
      <c r="CJ83" s="700"/>
      <c r="CK83" s="700"/>
      <c r="CL83" s="700"/>
      <c r="CM83" s="700"/>
      <c r="CN83" s="700"/>
      <c r="CO83" s="700"/>
      <c r="CP83" s="700"/>
      <c r="CQ83" s="700"/>
      <c r="CR83" s="700"/>
      <c r="CS83" s="700"/>
      <c r="CT83" s="700"/>
      <c r="CU83" s="700"/>
      <c r="CV83" s="700"/>
      <c r="CW83" s="700"/>
      <c r="CX83" s="701"/>
    </row>
    <row r="84" spans="1:102" ht="12">
      <c r="A84" s="683">
        <f>Tiesioginės!F108</f>
        <v>0</v>
      </c>
      <c r="B84" s="684">
        <f>Tiesioginės!G108</f>
        <v>0</v>
      </c>
      <c r="C84" s="683">
        <f>Tiesioginės!K108</f>
        <v>0</v>
      </c>
      <c r="D84" s="698">
        <f>Tiesioginės!M108</f>
        <v>0</v>
      </c>
      <c r="E84" s="698">
        <f>Tiesioginės!N108</f>
        <v>0</v>
      </c>
      <c r="F84" s="698">
        <f>Tiesioginės!O108</f>
        <v>0</v>
      </c>
      <c r="G84" s="698">
        <f>Tiesioginės!P108</f>
        <v>0</v>
      </c>
      <c r="H84" s="698">
        <f>Tiesioginės!Q108</f>
        <v>0</v>
      </c>
      <c r="I84" s="698">
        <f>Tiesioginės!R108</f>
        <v>0</v>
      </c>
      <c r="J84" s="698">
        <f>Tiesioginės!S108</f>
        <v>0</v>
      </c>
      <c r="K84" s="698">
        <f>Tiesioginės!T108</f>
        <v>0</v>
      </c>
      <c r="L84" s="698">
        <f>Tiesioginės!U108</f>
        <v>0</v>
      </c>
      <c r="M84" s="698">
        <f>Tiesioginės!V108</f>
        <v>0</v>
      </c>
      <c r="N84" s="698">
        <f>Tiesioginės!W108</f>
        <v>0</v>
      </c>
      <c r="O84" s="698">
        <f>Tiesioginės!X108</f>
        <v>0</v>
      </c>
      <c r="P84" s="698">
        <f>Tiesioginės!Y108</f>
        <v>0</v>
      </c>
      <c r="Q84" s="698">
        <f>Tiesioginės!Z108</f>
        <v>0</v>
      </c>
      <c r="R84" s="684">
        <f>Tiesioginės!AA108</f>
        <v>0</v>
      </c>
      <c r="S84" s="683">
        <f t="shared" si="80"/>
        <v>0</v>
      </c>
      <c r="T84" s="698">
        <f t="shared" si="81"/>
        <v>0</v>
      </c>
      <c r="U84" s="698">
        <f t="shared" si="82"/>
        <v>0</v>
      </c>
      <c r="V84" s="698">
        <f t="shared" si="83"/>
        <v>0</v>
      </c>
      <c r="W84" s="698">
        <f t="shared" si="84"/>
        <v>0</v>
      </c>
      <c r="X84" s="698">
        <f t="shared" si="85"/>
        <v>0</v>
      </c>
      <c r="Y84" s="698">
        <f t="shared" si="86"/>
        <v>0</v>
      </c>
      <c r="Z84" s="698">
        <f t="shared" si="87"/>
        <v>0</v>
      </c>
      <c r="AA84" s="698">
        <f t="shared" si="88"/>
        <v>0</v>
      </c>
      <c r="AB84" s="698">
        <f t="shared" si="89"/>
        <v>0</v>
      </c>
      <c r="AC84" s="698">
        <f t="shared" si="90"/>
        <v>0</v>
      </c>
      <c r="AD84" s="698">
        <f t="shared" si="91"/>
        <v>0</v>
      </c>
      <c r="AE84" s="698">
        <f t="shared" si="92"/>
        <v>0</v>
      </c>
      <c r="AF84" s="698">
        <f t="shared" si="93"/>
        <v>0</v>
      </c>
      <c r="AG84" s="698">
        <f t="shared" si="94"/>
        <v>0</v>
      </c>
      <c r="AH84" s="684">
        <f t="shared" si="95"/>
        <v>0</v>
      </c>
      <c r="AI84" s="688">
        <f>Netiesioginės!F108</f>
        <v>0</v>
      </c>
      <c r="AJ84" s="689">
        <f>Netiesioginės!G108</f>
        <v>0</v>
      </c>
      <c r="AK84" s="688">
        <f>Netiesioginės!K108</f>
        <v>0</v>
      </c>
      <c r="AL84" s="699">
        <f>Netiesioginės!M108</f>
        <v>0</v>
      </c>
      <c r="AM84" s="699">
        <f>Netiesioginės!N108</f>
        <v>0</v>
      </c>
      <c r="AN84" s="699">
        <f>Netiesioginės!O108</f>
        <v>0</v>
      </c>
      <c r="AO84" s="699">
        <f>Netiesioginės!P108</f>
        <v>0</v>
      </c>
      <c r="AP84" s="699">
        <f>Netiesioginės!Q108</f>
        <v>0</v>
      </c>
      <c r="AQ84" s="699">
        <f>Netiesioginės!R108</f>
        <v>0</v>
      </c>
      <c r="AR84" s="699">
        <f>Netiesioginės!S108</f>
        <v>0</v>
      </c>
      <c r="AS84" s="699">
        <f>Netiesioginės!T108</f>
        <v>0</v>
      </c>
      <c r="AT84" s="699">
        <f>Netiesioginės!U108</f>
        <v>0</v>
      </c>
      <c r="AU84" s="699">
        <f>Netiesioginės!V108</f>
        <v>0</v>
      </c>
      <c r="AV84" s="699">
        <f>Netiesioginės!W108</f>
        <v>0</v>
      </c>
      <c r="AW84" s="699">
        <f>Netiesioginės!X108</f>
        <v>0</v>
      </c>
      <c r="AX84" s="699">
        <f>Netiesioginės!Y108</f>
        <v>0</v>
      </c>
      <c r="AY84" s="699">
        <f>Netiesioginės!Z108</f>
        <v>0</v>
      </c>
      <c r="AZ84" s="699">
        <f>Netiesioginės!AA108</f>
        <v>0</v>
      </c>
      <c r="BA84" s="688">
        <f t="shared" si="112"/>
        <v>0</v>
      </c>
      <c r="BB84" s="699">
        <f t="shared" si="113"/>
        <v>0</v>
      </c>
      <c r="BC84" s="699">
        <f t="shared" si="114"/>
        <v>0</v>
      </c>
      <c r="BD84" s="699">
        <f t="shared" si="115"/>
        <v>0</v>
      </c>
      <c r="BE84" s="699">
        <f t="shared" si="116"/>
        <v>0</v>
      </c>
      <c r="BF84" s="699">
        <f t="shared" si="117"/>
        <v>0</v>
      </c>
      <c r="BG84" s="699">
        <f t="shared" si="118"/>
        <v>0</v>
      </c>
      <c r="BH84" s="699">
        <f t="shared" si="119"/>
        <v>0</v>
      </c>
      <c r="BI84" s="699">
        <f t="shared" si="120"/>
        <v>0</v>
      </c>
      <c r="BJ84" s="699">
        <f t="shared" si="121"/>
        <v>0</v>
      </c>
      <c r="BK84" s="699">
        <f t="shared" si="122"/>
        <v>0</v>
      </c>
      <c r="BL84" s="699">
        <f t="shared" si="123"/>
        <v>0</v>
      </c>
      <c r="BM84" s="699">
        <f t="shared" si="124"/>
        <v>0</v>
      </c>
      <c r="BN84" s="699">
        <f t="shared" si="125"/>
        <v>0</v>
      </c>
      <c r="BO84" s="699">
        <f t="shared" si="126"/>
        <v>0</v>
      </c>
      <c r="BP84" s="689">
        <f t="shared" si="127"/>
        <v>0</v>
      </c>
      <c r="BQ84" s="700"/>
      <c r="BR84" s="701"/>
      <c r="BS84" s="702"/>
      <c r="BT84" s="700"/>
      <c r="BU84" s="700"/>
      <c r="BV84" s="700"/>
      <c r="BW84" s="700"/>
      <c r="BX84" s="700"/>
      <c r="BY84" s="700"/>
      <c r="BZ84" s="700"/>
      <c r="CA84" s="700"/>
      <c r="CB84" s="700"/>
      <c r="CC84" s="700"/>
      <c r="CD84" s="700"/>
      <c r="CE84" s="700"/>
      <c r="CF84" s="700"/>
      <c r="CG84" s="700"/>
      <c r="CH84" s="700"/>
      <c r="CI84" s="700"/>
      <c r="CJ84" s="700"/>
      <c r="CK84" s="700"/>
      <c r="CL84" s="700"/>
      <c r="CM84" s="700"/>
      <c r="CN84" s="700"/>
      <c r="CO84" s="700"/>
      <c r="CP84" s="700"/>
      <c r="CQ84" s="700"/>
      <c r="CR84" s="700"/>
      <c r="CS84" s="700"/>
      <c r="CT84" s="700"/>
      <c r="CU84" s="700"/>
      <c r="CV84" s="700"/>
      <c r="CW84" s="700"/>
      <c r="CX84" s="701"/>
    </row>
    <row r="85" spans="1:102" ht="12">
      <c r="A85" s="683">
        <f>Tiesioginės!F109</f>
        <v>0</v>
      </c>
      <c r="B85" s="684">
        <f>Tiesioginės!G109</f>
        <v>0</v>
      </c>
      <c r="C85" s="683">
        <f>Tiesioginės!K109</f>
        <v>0</v>
      </c>
      <c r="D85" s="698">
        <f>Tiesioginės!M109</f>
        <v>0</v>
      </c>
      <c r="E85" s="698">
        <f>Tiesioginės!N109</f>
        <v>0</v>
      </c>
      <c r="F85" s="698">
        <f>Tiesioginės!O109</f>
        <v>0</v>
      </c>
      <c r="G85" s="698">
        <f>Tiesioginės!P109</f>
        <v>0</v>
      </c>
      <c r="H85" s="698">
        <f>Tiesioginės!Q109</f>
        <v>0</v>
      </c>
      <c r="I85" s="698">
        <f>Tiesioginės!R109</f>
        <v>0</v>
      </c>
      <c r="J85" s="698">
        <f>Tiesioginės!S109</f>
        <v>0</v>
      </c>
      <c r="K85" s="698">
        <f>Tiesioginės!T109</f>
        <v>0</v>
      </c>
      <c r="L85" s="698">
        <f>Tiesioginės!U109</f>
        <v>0</v>
      </c>
      <c r="M85" s="698">
        <f>Tiesioginės!V109</f>
        <v>0</v>
      </c>
      <c r="N85" s="698">
        <f>Tiesioginės!W109</f>
        <v>0</v>
      </c>
      <c r="O85" s="698">
        <f>Tiesioginės!X109</f>
        <v>0</v>
      </c>
      <c r="P85" s="698">
        <f>Tiesioginės!Y109</f>
        <v>0</v>
      </c>
      <c r="Q85" s="698">
        <f>Tiesioginės!Z109</f>
        <v>0</v>
      </c>
      <c r="R85" s="684">
        <f>Tiesioginės!AA109</f>
        <v>0</v>
      </c>
      <c r="S85" s="683">
        <f t="shared" si="80"/>
        <v>0</v>
      </c>
      <c r="T85" s="698">
        <f t="shared" si="81"/>
        <v>0</v>
      </c>
      <c r="U85" s="698">
        <f t="shared" si="82"/>
        <v>0</v>
      </c>
      <c r="V85" s="698">
        <f t="shared" si="83"/>
        <v>0</v>
      </c>
      <c r="W85" s="698">
        <f t="shared" si="84"/>
        <v>0</v>
      </c>
      <c r="X85" s="698">
        <f t="shared" si="85"/>
        <v>0</v>
      </c>
      <c r="Y85" s="698">
        <f t="shared" si="86"/>
        <v>0</v>
      </c>
      <c r="Z85" s="698">
        <f t="shared" si="87"/>
        <v>0</v>
      </c>
      <c r="AA85" s="698">
        <f t="shared" si="88"/>
        <v>0</v>
      </c>
      <c r="AB85" s="698">
        <f t="shared" si="89"/>
        <v>0</v>
      </c>
      <c r="AC85" s="698">
        <f t="shared" si="90"/>
        <v>0</v>
      </c>
      <c r="AD85" s="698">
        <f t="shared" si="91"/>
        <v>0</v>
      </c>
      <c r="AE85" s="698">
        <f t="shared" si="92"/>
        <v>0</v>
      </c>
      <c r="AF85" s="698">
        <f t="shared" si="93"/>
        <v>0</v>
      </c>
      <c r="AG85" s="698">
        <f t="shared" si="94"/>
        <v>0</v>
      </c>
      <c r="AH85" s="684">
        <f t="shared" si="95"/>
        <v>0</v>
      </c>
      <c r="AI85" s="688">
        <f>Netiesioginės!F109</f>
        <v>0</v>
      </c>
      <c r="AJ85" s="689">
        <f>Netiesioginės!G109</f>
        <v>0</v>
      </c>
      <c r="AK85" s="688">
        <f>Netiesioginės!K109</f>
        <v>0</v>
      </c>
      <c r="AL85" s="699">
        <f>Netiesioginės!M109</f>
        <v>0</v>
      </c>
      <c r="AM85" s="699">
        <f>Netiesioginės!N109</f>
        <v>0</v>
      </c>
      <c r="AN85" s="699">
        <f>Netiesioginės!O109</f>
        <v>0</v>
      </c>
      <c r="AO85" s="699">
        <f>Netiesioginės!P109</f>
        <v>0</v>
      </c>
      <c r="AP85" s="699">
        <f>Netiesioginės!Q109</f>
        <v>0</v>
      </c>
      <c r="AQ85" s="699">
        <f>Netiesioginės!R109</f>
        <v>0</v>
      </c>
      <c r="AR85" s="699">
        <f>Netiesioginės!S109</f>
        <v>0</v>
      </c>
      <c r="AS85" s="699">
        <f>Netiesioginės!T109</f>
        <v>0</v>
      </c>
      <c r="AT85" s="699">
        <f>Netiesioginės!U109</f>
        <v>0</v>
      </c>
      <c r="AU85" s="699">
        <f>Netiesioginės!V109</f>
        <v>0</v>
      </c>
      <c r="AV85" s="699">
        <f>Netiesioginės!W109</f>
        <v>0</v>
      </c>
      <c r="AW85" s="699">
        <f>Netiesioginės!X109</f>
        <v>0</v>
      </c>
      <c r="AX85" s="699">
        <f>Netiesioginės!Y109</f>
        <v>0</v>
      </c>
      <c r="AY85" s="699">
        <f>Netiesioginės!Z109</f>
        <v>0</v>
      </c>
      <c r="AZ85" s="699">
        <f>Netiesioginės!AA109</f>
        <v>0</v>
      </c>
      <c r="BA85" s="688">
        <f t="shared" si="112"/>
        <v>0</v>
      </c>
      <c r="BB85" s="699">
        <f t="shared" si="113"/>
        <v>0</v>
      </c>
      <c r="BC85" s="699">
        <f t="shared" si="114"/>
        <v>0</v>
      </c>
      <c r="BD85" s="699">
        <f t="shared" si="115"/>
        <v>0</v>
      </c>
      <c r="BE85" s="699">
        <f t="shared" si="116"/>
        <v>0</v>
      </c>
      <c r="BF85" s="699">
        <f t="shared" si="117"/>
        <v>0</v>
      </c>
      <c r="BG85" s="699">
        <f t="shared" si="118"/>
        <v>0</v>
      </c>
      <c r="BH85" s="699">
        <f t="shared" si="119"/>
        <v>0</v>
      </c>
      <c r="BI85" s="699">
        <f t="shared" si="120"/>
        <v>0</v>
      </c>
      <c r="BJ85" s="699">
        <f t="shared" si="121"/>
        <v>0</v>
      </c>
      <c r="BK85" s="699">
        <f t="shared" si="122"/>
        <v>0</v>
      </c>
      <c r="BL85" s="699">
        <f t="shared" si="123"/>
        <v>0</v>
      </c>
      <c r="BM85" s="699">
        <f t="shared" si="124"/>
        <v>0</v>
      </c>
      <c r="BN85" s="699">
        <f t="shared" si="125"/>
        <v>0</v>
      </c>
      <c r="BO85" s="699">
        <f t="shared" si="126"/>
        <v>0</v>
      </c>
      <c r="BP85" s="689">
        <f t="shared" si="127"/>
        <v>0</v>
      </c>
      <c r="BQ85" s="700"/>
      <c r="BR85" s="701"/>
      <c r="BS85" s="702"/>
      <c r="BT85" s="700"/>
      <c r="BU85" s="700"/>
      <c r="BV85" s="700"/>
      <c r="BW85" s="700"/>
      <c r="BX85" s="700"/>
      <c r="BY85" s="700"/>
      <c r="BZ85" s="700"/>
      <c r="CA85" s="700"/>
      <c r="CB85" s="700"/>
      <c r="CC85" s="700"/>
      <c r="CD85" s="700"/>
      <c r="CE85" s="700"/>
      <c r="CF85" s="700"/>
      <c r="CG85" s="700"/>
      <c r="CH85" s="700"/>
      <c r="CI85" s="700"/>
      <c r="CJ85" s="700"/>
      <c r="CK85" s="700"/>
      <c r="CL85" s="700"/>
      <c r="CM85" s="700"/>
      <c r="CN85" s="700"/>
      <c r="CO85" s="700"/>
      <c r="CP85" s="700"/>
      <c r="CQ85" s="700"/>
      <c r="CR85" s="700"/>
      <c r="CS85" s="700"/>
      <c r="CT85" s="700"/>
      <c r="CU85" s="700"/>
      <c r="CV85" s="700"/>
      <c r="CW85" s="700"/>
      <c r="CX85" s="701"/>
    </row>
    <row r="86" spans="1:102" ht="12">
      <c r="A86" s="683">
        <f>Tiesioginės!F110</f>
        <v>0</v>
      </c>
      <c r="B86" s="684">
        <f>Tiesioginės!G110</f>
        <v>0</v>
      </c>
      <c r="C86" s="683">
        <f>Tiesioginės!K110</f>
        <v>0</v>
      </c>
      <c r="D86" s="698">
        <f>Tiesioginės!M110</f>
        <v>0</v>
      </c>
      <c r="E86" s="698">
        <f>Tiesioginės!N110</f>
        <v>0</v>
      </c>
      <c r="F86" s="698">
        <f>Tiesioginės!O110</f>
        <v>0</v>
      </c>
      <c r="G86" s="698">
        <f>Tiesioginės!P110</f>
        <v>0</v>
      </c>
      <c r="H86" s="698">
        <f>Tiesioginės!Q110</f>
        <v>0</v>
      </c>
      <c r="I86" s="698">
        <f>Tiesioginės!R110</f>
        <v>0</v>
      </c>
      <c r="J86" s="698">
        <f>Tiesioginės!S110</f>
        <v>0</v>
      </c>
      <c r="K86" s="698">
        <f>Tiesioginės!T110</f>
        <v>0</v>
      </c>
      <c r="L86" s="698">
        <f>Tiesioginės!U110</f>
        <v>0</v>
      </c>
      <c r="M86" s="698">
        <f>Tiesioginės!V110</f>
        <v>0</v>
      </c>
      <c r="N86" s="698">
        <f>Tiesioginės!W110</f>
        <v>0</v>
      </c>
      <c r="O86" s="698">
        <f>Tiesioginės!X110</f>
        <v>0</v>
      </c>
      <c r="P86" s="698">
        <f>Tiesioginės!Y110</f>
        <v>0</v>
      </c>
      <c r="Q86" s="698">
        <f>Tiesioginės!Z110</f>
        <v>0</v>
      </c>
      <c r="R86" s="684">
        <f>Tiesioginės!AA110</f>
        <v>0</v>
      </c>
      <c r="S86" s="683">
        <f t="shared" si="80"/>
        <v>0</v>
      </c>
      <c r="T86" s="698">
        <f t="shared" si="81"/>
        <v>0</v>
      </c>
      <c r="U86" s="698">
        <f t="shared" si="82"/>
        <v>0</v>
      </c>
      <c r="V86" s="698">
        <f t="shared" si="83"/>
        <v>0</v>
      </c>
      <c r="W86" s="698">
        <f t="shared" si="84"/>
        <v>0</v>
      </c>
      <c r="X86" s="698">
        <f t="shared" si="85"/>
        <v>0</v>
      </c>
      <c r="Y86" s="698">
        <f t="shared" si="86"/>
        <v>0</v>
      </c>
      <c r="Z86" s="698">
        <f t="shared" si="87"/>
        <v>0</v>
      </c>
      <c r="AA86" s="698">
        <f t="shared" si="88"/>
        <v>0</v>
      </c>
      <c r="AB86" s="698">
        <f t="shared" si="89"/>
        <v>0</v>
      </c>
      <c r="AC86" s="698">
        <f t="shared" si="90"/>
        <v>0</v>
      </c>
      <c r="AD86" s="698">
        <f t="shared" si="91"/>
        <v>0</v>
      </c>
      <c r="AE86" s="698">
        <f t="shared" si="92"/>
        <v>0</v>
      </c>
      <c r="AF86" s="698">
        <f t="shared" si="93"/>
        <v>0</v>
      </c>
      <c r="AG86" s="698">
        <f t="shared" si="94"/>
        <v>0</v>
      </c>
      <c r="AH86" s="684">
        <f t="shared" si="95"/>
        <v>0</v>
      </c>
      <c r="AI86" s="688">
        <f>Netiesioginės!F110</f>
        <v>0</v>
      </c>
      <c r="AJ86" s="689">
        <f>Netiesioginės!G110</f>
        <v>0</v>
      </c>
      <c r="AK86" s="688">
        <f>Netiesioginės!K110</f>
        <v>0</v>
      </c>
      <c r="AL86" s="699">
        <f>Netiesioginės!M110</f>
        <v>0</v>
      </c>
      <c r="AM86" s="699">
        <f>Netiesioginės!N110</f>
        <v>0</v>
      </c>
      <c r="AN86" s="699">
        <f>Netiesioginės!O110</f>
        <v>0</v>
      </c>
      <c r="AO86" s="699">
        <f>Netiesioginės!P110</f>
        <v>0</v>
      </c>
      <c r="AP86" s="699">
        <f>Netiesioginės!Q110</f>
        <v>0</v>
      </c>
      <c r="AQ86" s="699">
        <f>Netiesioginės!R110</f>
        <v>0</v>
      </c>
      <c r="AR86" s="699">
        <f>Netiesioginės!S110</f>
        <v>0</v>
      </c>
      <c r="AS86" s="699">
        <f>Netiesioginės!T110</f>
        <v>0</v>
      </c>
      <c r="AT86" s="699">
        <f>Netiesioginės!U110</f>
        <v>0</v>
      </c>
      <c r="AU86" s="699">
        <f>Netiesioginės!V110</f>
        <v>0</v>
      </c>
      <c r="AV86" s="699">
        <f>Netiesioginės!W110</f>
        <v>0</v>
      </c>
      <c r="AW86" s="699">
        <f>Netiesioginės!X110</f>
        <v>0</v>
      </c>
      <c r="AX86" s="699">
        <f>Netiesioginės!Y110</f>
        <v>0</v>
      </c>
      <c r="AY86" s="699">
        <f>Netiesioginės!Z110</f>
        <v>0</v>
      </c>
      <c r="AZ86" s="699">
        <f>Netiesioginės!AA110</f>
        <v>0</v>
      </c>
      <c r="BA86" s="688">
        <f t="shared" si="112"/>
        <v>0</v>
      </c>
      <c r="BB86" s="699">
        <f t="shared" si="113"/>
        <v>0</v>
      </c>
      <c r="BC86" s="699">
        <f t="shared" si="114"/>
        <v>0</v>
      </c>
      <c r="BD86" s="699">
        <f t="shared" si="115"/>
        <v>0</v>
      </c>
      <c r="BE86" s="699">
        <f t="shared" si="116"/>
        <v>0</v>
      </c>
      <c r="BF86" s="699">
        <f t="shared" si="117"/>
        <v>0</v>
      </c>
      <c r="BG86" s="699">
        <f t="shared" si="118"/>
        <v>0</v>
      </c>
      <c r="BH86" s="699">
        <f t="shared" si="119"/>
        <v>0</v>
      </c>
      <c r="BI86" s="699">
        <f t="shared" si="120"/>
        <v>0</v>
      </c>
      <c r="BJ86" s="699">
        <f t="shared" si="121"/>
        <v>0</v>
      </c>
      <c r="BK86" s="699">
        <f t="shared" si="122"/>
        <v>0</v>
      </c>
      <c r="BL86" s="699">
        <f t="shared" si="123"/>
        <v>0</v>
      </c>
      <c r="BM86" s="699">
        <f t="shared" si="124"/>
        <v>0</v>
      </c>
      <c r="BN86" s="699">
        <f t="shared" si="125"/>
        <v>0</v>
      </c>
      <c r="BO86" s="699">
        <f t="shared" si="126"/>
        <v>0</v>
      </c>
      <c r="BP86" s="689">
        <f t="shared" si="127"/>
        <v>0</v>
      </c>
      <c r="BQ86" s="700"/>
      <c r="BR86" s="701"/>
      <c r="BS86" s="702"/>
      <c r="BT86" s="700"/>
      <c r="BU86" s="700"/>
      <c r="BV86" s="700"/>
      <c r="BW86" s="700"/>
      <c r="BX86" s="700"/>
      <c r="BY86" s="700"/>
      <c r="BZ86" s="700"/>
      <c r="CA86" s="700"/>
      <c r="CB86" s="700"/>
      <c r="CC86" s="700"/>
      <c r="CD86" s="700"/>
      <c r="CE86" s="700"/>
      <c r="CF86" s="700"/>
      <c r="CG86" s="700"/>
      <c r="CH86" s="700"/>
      <c r="CI86" s="700"/>
      <c r="CJ86" s="700"/>
      <c r="CK86" s="700"/>
      <c r="CL86" s="700"/>
      <c r="CM86" s="700"/>
      <c r="CN86" s="700"/>
      <c r="CO86" s="700"/>
      <c r="CP86" s="700"/>
      <c r="CQ86" s="700"/>
      <c r="CR86" s="700"/>
      <c r="CS86" s="700"/>
      <c r="CT86" s="700"/>
      <c r="CU86" s="700"/>
      <c r="CV86" s="700"/>
      <c r="CW86" s="700"/>
      <c r="CX86" s="701"/>
    </row>
    <row r="87" spans="1:102" ht="12">
      <c r="A87" s="683">
        <f>Tiesioginės!F111</f>
        <v>0</v>
      </c>
      <c r="B87" s="684">
        <f>Tiesioginės!G111</f>
        <v>0</v>
      </c>
      <c r="C87" s="683">
        <f>Tiesioginės!K111</f>
        <v>0</v>
      </c>
      <c r="D87" s="698">
        <f>Tiesioginės!M111</f>
        <v>0</v>
      </c>
      <c r="E87" s="698">
        <f>Tiesioginės!N111</f>
        <v>0</v>
      </c>
      <c r="F87" s="698">
        <f>Tiesioginės!O111</f>
        <v>0</v>
      </c>
      <c r="G87" s="698">
        <f>Tiesioginės!P111</f>
        <v>0</v>
      </c>
      <c r="H87" s="698">
        <f>Tiesioginės!Q111</f>
        <v>0</v>
      </c>
      <c r="I87" s="698">
        <f>Tiesioginės!R111</f>
        <v>0</v>
      </c>
      <c r="J87" s="698">
        <f>Tiesioginės!S111</f>
        <v>0</v>
      </c>
      <c r="K87" s="698">
        <f>Tiesioginės!T111</f>
        <v>0</v>
      </c>
      <c r="L87" s="698">
        <f>Tiesioginės!U111</f>
        <v>0</v>
      </c>
      <c r="M87" s="698">
        <f>Tiesioginės!V111</f>
        <v>0</v>
      </c>
      <c r="N87" s="698">
        <f>Tiesioginės!W111</f>
        <v>0</v>
      </c>
      <c r="O87" s="698">
        <f>Tiesioginės!X111</f>
        <v>0</v>
      </c>
      <c r="P87" s="698">
        <f>Tiesioginės!Y111</f>
        <v>0</v>
      </c>
      <c r="Q87" s="698">
        <f>Tiesioginės!Z111</f>
        <v>0</v>
      </c>
      <c r="R87" s="684">
        <f>Tiesioginės!AA111</f>
        <v>0</v>
      </c>
      <c r="S87" s="683">
        <f t="shared" si="80"/>
        <v>0</v>
      </c>
      <c r="T87" s="698">
        <f t="shared" si="81"/>
        <v>0</v>
      </c>
      <c r="U87" s="698">
        <f t="shared" si="82"/>
        <v>0</v>
      </c>
      <c r="V87" s="698">
        <f t="shared" si="83"/>
        <v>0</v>
      </c>
      <c r="W87" s="698">
        <f t="shared" si="84"/>
        <v>0</v>
      </c>
      <c r="X87" s="698">
        <f t="shared" si="85"/>
        <v>0</v>
      </c>
      <c r="Y87" s="698">
        <f t="shared" si="86"/>
        <v>0</v>
      </c>
      <c r="Z87" s="698">
        <f t="shared" si="87"/>
        <v>0</v>
      </c>
      <c r="AA87" s="698">
        <f t="shared" si="88"/>
        <v>0</v>
      </c>
      <c r="AB87" s="698">
        <f t="shared" si="89"/>
        <v>0</v>
      </c>
      <c r="AC87" s="698">
        <f t="shared" si="90"/>
        <v>0</v>
      </c>
      <c r="AD87" s="698">
        <f t="shared" si="91"/>
        <v>0</v>
      </c>
      <c r="AE87" s="698">
        <f t="shared" si="92"/>
        <v>0</v>
      </c>
      <c r="AF87" s="698">
        <f t="shared" si="93"/>
        <v>0</v>
      </c>
      <c r="AG87" s="698">
        <f t="shared" si="94"/>
        <v>0</v>
      </c>
      <c r="AH87" s="684">
        <f t="shared" si="95"/>
        <v>0</v>
      </c>
      <c r="AI87" s="688">
        <f>Netiesioginės!F111</f>
        <v>0</v>
      </c>
      <c r="AJ87" s="689">
        <f>Netiesioginės!G111</f>
        <v>0</v>
      </c>
      <c r="AK87" s="688">
        <f>Netiesioginės!K111</f>
        <v>0</v>
      </c>
      <c r="AL87" s="699">
        <f>Netiesioginės!M111</f>
        <v>0</v>
      </c>
      <c r="AM87" s="699">
        <f>Netiesioginės!N111</f>
        <v>0</v>
      </c>
      <c r="AN87" s="699">
        <f>Netiesioginės!O111</f>
        <v>0</v>
      </c>
      <c r="AO87" s="699">
        <f>Netiesioginės!P111</f>
        <v>0</v>
      </c>
      <c r="AP87" s="699">
        <f>Netiesioginės!Q111</f>
        <v>0</v>
      </c>
      <c r="AQ87" s="699">
        <f>Netiesioginės!R111</f>
        <v>0</v>
      </c>
      <c r="AR87" s="699">
        <f>Netiesioginės!S111</f>
        <v>0</v>
      </c>
      <c r="AS87" s="699">
        <f>Netiesioginės!T111</f>
        <v>0</v>
      </c>
      <c r="AT87" s="699">
        <f>Netiesioginės!U111</f>
        <v>0</v>
      </c>
      <c r="AU87" s="699">
        <f>Netiesioginės!V111</f>
        <v>0</v>
      </c>
      <c r="AV87" s="699">
        <f>Netiesioginės!W111</f>
        <v>0</v>
      </c>
      <c r="AW87" s="699">
        <f>Netiesioginės!X111</f>
        <v>0</v>
      </c>
      <c r="AX87" s="699">
        <f>Netiesioginės!Y111</f>
        <v>0</v>
      </c>
      <c r="AY87" s="699">
        <f>Netiesioginės!Z111</f>
        <v>0</v>
      </c>
      <c r="AZ87" s="699">
        <f>Netiesioginės!AA111</f>
        <v>0</v>
      </c>
      <c r="BA87" s="688">
        <f t="shared" si="112"/>
        <v>0</v>
      </c>
      <c r="BB87" s="699">
        <f t="shared" si="113"/>
        <v>0</v>
      </c>
      <c r="BC87" s="699">
        <f t="shared" si="114"/>
        <v>0</v>
      </c>
      <c r="BD87" s="699">
        <f t="shared" si="115"/>
        <v>0</v>
      </c>
      <c r="BE87" s="699">
        <f t="shared" si="116"/>
        <v>0</v>
      </c>
      <c r="BF87" s="699">
        <f t="shared" si="117"/>
        <v>0</v>
      </c>
      <c r="BG87" s="699">
        <f t="shared" si="118"/>
        <v>0</v>
      </c>
      <c r="BH87" s="699">
        <f t="shared" si="119"/>
        <v>0</v>
      </c>
      <c r="BI87" s="699">
        <f t="shared" si="120"/>
        <v>0</v>
      </c>
      <c r="BJ87" s="699">
        <f t="shared" si="121"/>
        <v>0</v>
      </c>
      <c r="BK87" s="699">
        <f t="shared" si="122"/>
        <v>0</v>
      </c>
      <c r="BL87" s="699">
        <f t="shared" si="123"/>
        <v>0</v>
      </c>
      <c r="BM87" s="699">
        <f t="shared" si="124"/>
        <v>0</v>
      </c>
      <c r="BN87" s="699">
        <f t="shared" si="125"/>
        <v>0</v>
      </c>
      <c r="BO87" s="699">
        <f t="shared" si="126"/>
        <v>0</v>
      </c>
      <c r="BP87" s="689">
        <f t="shared" si="127"/>
        <v>0</v>
      </c>
      <c r="BQ87" s="700"/>
      <c r="BR87" s="701"/>
      <c r="BS87" s="702"/>
      <c r="BT87" s="700"/>
      <c r="BU87" s="700"/>
      <c r="BV87" s="700"/>
      <c r="BW87" s="700"/>
      <c r="BX87" s="700"/>
      <c r="BY87" s="700"/>
      <c r="BZ87" s="700"/>
      <c r="CA87" s="700"/>
      <c r="CB87" s="700"/>
      <c r="CC87" s="700"/>
      <c r="CD87" s="700"/>
      <c r="CE87" s="700"/>
      <c r="CF87" s="700"/>
      <c r="CG87" s="700"/>
      <c r="CH87" s="700"/>
      <c r="CI87" s="700"/>
      <c r="CJ87" s="700"/>
      <c r="CK87" s="700"/>
      <c r="CL87" s="700"/>
      <c r="CM87" s="700"/>
      <c r="CN87" s="700"/>
      <c r="CO87" s="700"/>
      <c r="CP87" s="700"/>
      <c r="CQ87" s="700"/>
      <c r="CR87" s="700"/>
      <c r="CS87" s="700"/>
      <c r="CT87" s="700"/>
      <c r="CU87" s="700"/>
      <c r="CV87" s="700"/>
      <c r="CW87" s="700"/>
      <c r="CX87" s="701"/>
    </row>
    <row r="88" spans="1:102" ht="12">
      <c r="A88" s="683">
        <f>Tiesioginės!F112</f>
        <v>0</v>
      </c>
      <c r="B88" s="684">
        <f>Tiesioginės!G112</f>
        <v>0</v>
      </c>
      <c r="C88" s="683">
        <f>Tiesioginės!K112</f>
        <v>0</v>
      </c>
      <c r="D88" s="698">
        <f>Tiesioginės!M112</f>
        <v>0</v>
      </c>
      <c r="E88" s="698">
        <f>Tiesioginės!N112</f>
        <v>0</v>
      </c>
      <c r="F88" s="698">
        <f>Tiesioginės!O112</f>
        <v>0</v>
      </c>
      <c r="G88" s="698">
        <f>Tiesioginės!P112</f>
        <v>0</v>
      </c>
      <c r="H88" s="698">
        <f>Tiesioginės!Q112</f>
        <v>0</v>
      </c>
      <c r="I88" s="698">
        <f>Tiesioginės!R112</f>
        <v>0</v>
      </c>
      <c r="J88" s="698">
        <f>Tiesioginės!S112</f>
        <v>0</v>
      </c>
      <c r="K88" s="698">
        <f>Tiesioginės!T112</f>
        <v>0</v>
      </c>
      <c r="L88" s="698">
        <f>Tiesioginės!U112</f>
        <v>0</v>
      </c>
      <c r="M88" s="698">
        <f>Tiesioginės!V112</f>
        <v>0</v>
      </c>
      <c r="N88" s="698">
        <f>Tiesioginės!W112</f>
        <v>0</v>
      </c>
      <c r="O88" s="698">
        <f>Tiesioginės!X112</f>
        <v>0</v>
      </c>
      <c r="P88" s="698">
        <f>Tiesioginės!Y112</f>
        <v>0</v>
      </c>
      <c r="Q88" s="698">
        <f>Tiesioginės!Z112</f>
        <v>0</v>
      </c>
      <c r="R88" s="684">
        <f>Tiesioginės!AA112</f>
        <v>0</v>
      </c>
      <c r="S88" s="683">
        <f t="shared" si="80"/>
        <v>0</v>
      </c>
      <c r="T88" s="698">
        <f t="shared" si="81"/>
        <v>0</v>
      </c>
      <c r="U88" s="698">
        <f t="shared" si="82"/>
        <v>0</v>
      </c>
      <c r="V88" s="698">
        <f t="shared" si="83"/>
        <v>0</v>
      </c>
      <c r="W88" s="698">
        <f t="shared" si="84"/>
        <v>0</v>
      </c>
      <c r="X88" s="698">
        <f t="shared" si="85"/>
        <v>0</v>
      </c>
      <c r="Y88" s="698">
        <f t="shared" si="86"/>
        <v>0</v>
      </c>
      <c r="Z88" s="698">
        <f t="shared" si="87"/>
        <v>0</v>
      </c>
      <c r="AA88" s="698">
        <f t="shared" si="88"/>
        <v>0</v>
      </c>
      <c r="AB88" s="698">
        <f t="shared" si="89"/>
        <v>0</v>
      </c>
      <c r="AC88" s="698">
        <f t="shared" si="90"/>
        <v>0</v>
      </c>
      <c r="AD88" s="698">
        <f t="shared" si="91"/>
        <v>0</v>
      </c>
      <c r="AE88" s="698">
        <f t="shared" si="92"/>
        <v>0</v>
      </c>
      <c r="AF88" s="698">
        <f t="shared" si="93"/>
        <v>0</v>
      </c>
      <c r="AG88" s="698">
        <f t="shared" si="94"/>
        <v>0</v>
      </c>
      <c r="AH88" s="684">
        <f t="shared" si="95"/>
        <v>0</v>
      </c>
      <c r="AI88" s="688">
        <f>Netiesioginės!F112</f>
        <v>0</v>
      </c>
      <c r="AJ88" s="689">
        <f>Netiesioginės!G112</f>
        <v>0</v>
      </c>
      <c r="AK88" s="688">
        <f>Netiesioginės!K112</f>
        <v>0</v>
      </c>
      <c r="AL88" s="699">
        <f>Netiesioginės!M112</f>
        <v>0</v>
      </c>
      <c r="AM88" s="699">
        <f>Netiesioginės!N112</f>
        <v>0</v>
      </c>
      <c r="AN88" s="699">
        <f>Netiesioginės!O112</f>
        <v>0</v>
      </c>
      <c r="AO88" s="699">
        <f>Netiesioginės!P112</f>
        <v>0</v>
      </c>
      <c r="AP88" s="699">
        <f>Netiesioginės!Q112</f>
        <v>0</v>
      </c>
      <c r="AQ88" s="699">
        <f>Netiesioginės!R112</f>
        <v>0</v>
      </c>
      <c r="AR88" s="699">
        <f>Netiesioginės!S112</f>
        <v>0</v>
      </c>
      <c r="AS88" s="699">
        <f>Netiesioginės!T112</f>
        <v>0</v>
      </c>
      <c r="AT88" s="699">
        <f>Netiesioginės!U112</f>
        <v>0</v>
      </c>
      <c r="AU88" s="699">
        <f>Netiesioginės!V112</f>
        <v>0</v>
      </c>
      <c r="AV88" s="699">
        <f>Netiesioginės!W112</f>
        <v>0</v>
      </c>
      <c r="AW88" s="699">
        <f>Netiesioginės!X112</f>
        <v>0</v>
      </c>
      <c r="AX88" s="699">
        <f>Netiesioginės!Y112</f>
        <v>0</v>
      </c>
      <c r="AY88" s="699">
        <f>Netiesioginės!Z112</f>
        <v>0</v>
      </c>
      <c r="AZ88" s="699">
        <f>Netiesioginės!AA112</f>
        <v>0</v>
      </c>
      <c r="BA88" s="688">
        <f t="shared" si="112"/>
        <v>0</v>
      </c>
      <c r="BB88" s="699">
        <f t="shared" si="113"/>
        <v>0</v>
      </c>
      <c r="BC88" s="699">
        <f t="shared" si="114"/>
        <v>0</v>
      </c>
      <c r="BD88" s="699">
        <f t="shared" si="115"/>
        <v>0</v>
      </c>
      <c r="BE88" s="699">
        <f t="shared" si="116"/>
        <v>0</v>
      </c>
      <c r="BF88" s="699">
        <f t="shared" si="117"/>
        <v>0</v>
      </c>
      <c r="BG88" s="699">
        <f t="shared" si="118"/>
        <v>0</v>
      </c>
      <c r="BH88" s="699">
        <f t="shared" si="119"/>
        <v>0</v>
      </c>
      <c r="BI88" s="699">
        <f t="shared" si="120"/>
        <v>0</v>
      </c>
      <c r="BJ88" s="699">
        <f t="shared" si="121"/>
        <v>0</v>
      </c>
      <c r="BK88" s="699">
        <f t="shared" si="122"/>
        <v>0</v>
      </c>
      <c r="BL88" s="699">
        <f t="shared" si="123"/>
        <v>0</v>
      </c>
      <c r="BM88" s="699">
        <f t="shared" si="124"/>
        <v>0</v>
      </c>
      <c r="BN88" s="699">
        <f t="shared" si="125"/>
        <v>0</v>
      </c>
      <c r="BO88" s="699">
        <f t="shared" si="126"/>
        <v>0</v>
      </c>
      <c r="BP88" s="689">
        <f t="shared" si="127"/>
        <v>0</v>
      </c>
      <c r="BQ88" s="700"/>
      <c r="BR88" s="701"/>
      <c r="BS88" s="702"/>
      <c r="BT88" s="700"/>
      <c r="BU88" s="700"/>
      <c r="BV88" s="700"/>
      <c r="BW88" s="700"/>
      <c r="BX88" s="700"/>
      <c r="BY88" s="700"/>
      <c r="BZ88" s="700"/>
      <c r="CA88" s="700"/>
      <c r="CB88" s="700"/>
      <c r="CC88" s="700"/>
      <c r="CD88" s="700"/>
      <c r="CE88" s="700"/>
      <c r="CF88" s="700"/>
      <c r="CG88" s="700"/>
      <c r="CH88" s="700"/>
      <c r="CI88" s="700"/>
      <c r="CJ88" s="700"/>
      <c r="CK88" s="700"/>
      <c r="CL88" s="700"/>
      <c r="CM88" s="700"/>
      <c r="CN88" s="700"/>
      <c r="CO88" s="700"/>
      <c r="CP88" s="700"/>
      <c r="CQ88" s="700"/>
      <c r="CR88" s="700"/>
      <c r="CS88" s="700"/>
      <c r="CT88" s="700"/>
      <c r="CU88" s="700"/>
      <c r="CV88" s="700"/>
      <c r="CW88" s="700"/>
      <c r="CX88" s="701"/>
    </row>
    <row r="89" spans="1:102" ht="12">
      <c r="A89" s="683">
        <f>Tiesioginės!F113</f>
        <v>0</v>
      </c>
      <c r="B89" s="684">
        <f>Tiesioginės!G113</f>
        <v>0</v>
      </c>
      <c r="C89" s="683">
        <f>Tiesioginės!K113</f>
        <v>0</v>
      </c>
      <c r="D89" s="698">
        <f>Tiesioginės!M113</f>
        <v>0</v>
      </c>
      <c r="E89" s="698">
        <f>Tiesioginės!N113</f>
        <v>0</v>
      </c>
      <c r="F89" s="698">
        <f>Tiesioginės!O113</f>
        <v>0</v>
      </c>
      <c r="G89" s="698">
        <f>Tiesioginės!P113</f>
        <v>0</v>
      </c>
      <c r="H89" s="698">
        <f>Tiesioginės!Q113</f>
        <v>0</v>
      </c>
      <c r="I89" s="698">
        <f>Tiesioginės!R113</f>
        <v>0</v>
      </c>
      <c r="J89" s="698">
        <f>Tiesioginės!S113</f>
        <v>0</v>
      </c>
      <c r="K89" s="698">
        <f>Tiesioginės!T113</f>
        <v>0</v>
      </c>
      <c r="L89" s="698">
        <f>Tiesioginės!U113</f>
        <v>0</v>
      </c>
      <c r="M89" s="698">
        <f>Tiesioginės!V113</f>
        <v>0</v>
      </c>
      <c r="N89" s="698">
        <f>Tiesioginės!W113</f>
        <v>0</v>
      </c>
      <c r="O89" s="698">
        <f>Tiesioginės!X113</f>
        <v>0</v>
      </c>
      <c r="P89" s="698">
        <f>Tiesioginės!Y113</f>
        <v>0</v>
      </c>
      <c r="Q89" s="698">
        <f>Tiesioginės!Z113</f>
        <v>0</v>
      </c>
      <c r="R89" s="684">
        <f>Tiesioginės!AA113</f>
        <v>0</v>
      </c>
      <c r="S89" s="683">
        <f t="shared" si="80"/>
        <v>0</v>
      </c>
      <c r="T89" s="698">
        <f t="shared" si="81"/>
        <v>0</v>
      </c>
      <c r="U89" s="698">
        <f t="shared" si="82"/>
        <v>0</v>
      </c>
      <c r="V89" s="698">
        <f t="shared" si="83"/>
        <v>0</v>
      </c>
      <c r="W89" s="698">
        <f t="shared" si="84"/>
        <v>0</v>
      </c>
      <c r="X89" s="698">
        <f t="shared" si="85"/>
        <v>0</v>
      </c>
      <c r="Y89" s="698">
        <f t="shared" si="86"/>
        <v>0</v>
      </c>
      <c r="Z89" s="698">
        <f t="shared" si="87"/>
        <v>0</v>
      </c>
      <c r="AA89" s="698">
        <f t="shared" si="88"/>
        <v>0</v>
      </c>
      <c r="AB89" s="698">
        <f t="shared" si="89"/>
        <v>0</v>
      </c>
      <c r="AC89" s="698">
        <f t="shared" si="90"/>
        <v>0</v>
      </c>
      <c r="AD89" s="698">
        <f t="shared" si="91"/>
        <v>0</v>
      </c>
      <c r="AE89" s="698">
        <f t="shared" si="92"/>
        <v>0</v>
      </c>
      <c r="AF89" s="698">
        <f t="shared" si="93"/>
        <v>0</v>
      </c>
      <c r="AG89" s="698">
        <f t="shared" si="94"/>
        <v>0</v>
      </c>
      <c r="AH89" s="684">
        <f t="shared" si="95"/>
        <v>0</v>
      </c>
      <c r="AI89" s="688">
        <f>Netiesioginės!F113</f>
        <v>0</v>
      </c>
      <c r="AJ89" s="689">
        <f>Netiesioginės!G113</f>
        <v>0</v>
      </c>
      <c r="AK89" s="688">
        <f>Netiesioginės!K113</f>
        <v>0</v>
      </c>
      <c r="AL89" s="699">
        <f>Netiesioginės!M113</f>
        <v>0</v>
      </c>
      <c r="AM89" s="699">
        <f>Netiesioginės!N113</f>
        <v>0</v>
      </c>
      <c r="AN89" s="699">
        <f>Netiesioginės!O113</f>
        <v>0</v>
      </c>
      <c r="AO89" s="699">
        <f>Netiesioginės!P113</f>
        <v>0</v>
      </c>
      <c r="AP89" s="699">
        <f>Netiesioginės!Q113</f>
        <v>0</v>
      </c>
      <c r="AQ89" s="699">
        <f>Netiesioginės!R113</f>
        <v>0</v>
      </c>
      <c r="AR89" s="699">
        <f>Netiesioginės!S113</f>
        <v>0</v>
      </c>
      <c r="AS89" s="699">
        <f>Netiesioginės!T113</f>
        <v>0</v>
      </c>
      <c r="AT89" s="699">
        <f>Netiesioginės!U113</f>
        <v>0</v>
      </c>
      <c r="AU89" s="699">
        <f>Netiesioginės!V113</f>
        <v>0</v>
      </c>
      <c r="AV89" s="699">
        <f>Netiesioginės!W113</f>
        <v>0</v>
      </c>
      <c r="AW89" s="699">
        <f>Netiesioginės!X113</f>
        <v>0</v>
      </c>
      <c r="AX89" s="699">
        <f>Netiesioginės!Y113</f>
        <v>0</v>
      </c>
      <c r="AY89" s="699">
        <f>Netiesioginės!Z113</f>
        <v>0</v>
      </c>
      <c r="AZ89" s="699">
        <f>Netiesioginės!AA113</f>
        <v>0</v>
      </c>
      <c r="BA89" s="688">
        <f t="shared" si="112"/>
        <v>0</v>
      </c>
      <c r="BB89" s="699">
        <f t="shared" si="113"/>
        <v>0</v>
      </c>
      <c r="BC89" s="699">
        <f t="shared" si="114"/>
        <v>0</v>
      </c>
      <c r="BD89" s="699">
        <f t="shared" si="115"/>
        <v>0</v>
      </c>
      <c r="BE89" s="699">
        <f t="shared" si="116"/>
        <v>0</v>
      </c>
      <c r="BF89" s="699">
        <f t="shared" si="117"/>
        <v>0</v>
      </c>
      <c r="BG89" s="699">
        <f t="shared" si="118"/>
        <v>0</v>
      </c>
      <c r="BH89" s="699">
        <f t="shared" si="119"/>
        <v>0</v>
      </c>
      <c r="BI89" s="699">
        <f t="shared" si="120"/>
        <v>0</v>
      </c>
      <c r="BJ89" s="699">
        <f t="shared" si="121"/>
        <v>0</v>
      </c>
      <c r="BK89" s="699">
        <f t="shared" si="122"/>
        <v>0</v>
      </c>
      <c r="BL89" s="699">
        <f t="shared" si="123"/>
        <v>0</v>
      </c>
      <c r="BM89" s="699">
        <f t="shared" si="124"/>
        <v>0</v>
      </c>
      <c r="BN89" s="699">
        <f t="shared" si="125"/>
        <v>0</v>
      </c>
      <c r="BO89" s="699">
        <f t="shared" si="126"/>
        <v>0</v>
      </c>
      <c r="BP89" s="689">
        <f t="shared" si="127"/>
        <v>0</v>
      </c>
      <c r="BQ89" s="700"/>
      <c r="BR89" s="701"/>
      <c r="BS89" s="702"/>
      <c r="BT89" s="700"/>
      <c r="BU89" s="700"/>
      <c r="BV89" s="700"/>
      <c r="BW89" s="700"/>
      <c r="BX89" s="700"/>
      <c r="BY89" s="700"/>
      <c r="BZ89" s="700"/>
      <c r="CA89" s="700"/>
      <c r="CB89" s="700"/>
      <c r="CC89" s="700"/>
      <c r="CD89" s="700"/>
      <c r="CE89" s="700"/>
      <c r="CF89" s="700"/>
      <c r="CG89" s="700"/>
      <c r="CH89" s="700"/>
      <c r="CI89" s="700"/>
      <c r="CJ89" s="700"/>
      <c r="CK89" s="700"/>
      <c r="CL89" s="700"/>
      <c r="CM89" s="700"/>
      <c r="CN89" s="700"/>
      <c r="CO89" s="700"/>
      <c r="CP89" s="700"/>
      <c r="CQ89" s="700"/>
      <c r="CR89" s="700"/>
      <c r="CS89" s="700"/>
      <c r="CT89" s="700"/>
      <c r="CU89" s="700"/>
      <c r="CV89" s="700"/>
      <c r="CW89" s="700"/>
      <c r="CX89" s="701"/>
    </row>
    <row r="90" spans="1:102" ht="12">
      <c r="A90" s="683">
        <f>Tiesioginės!F114</f>
        <v>0</v>
      </c>
      <c r="B90" s="684">
        <f>Tiesioginės!G114</f>
        <v>0</v>
      </c>
      <c r="C90" s="683">
        <f>Tiesioginės!K114</f>
        <v>0</v>
      </c>
      <c r="D90" s="698">
        <f>Tiesioginės!M114</f>
        <v>0</v>
      </c>
      <c r="E90" s="698">
        <f>Tiesioginės!N114</f>
        <v>0</v>
      </c>
      <c r="F90" s="698">
        <f>Tiesioginės!O114</f>
        <v>0</v>
      </c>
      <c r="G90" s="698">
        <f>Tiesioginės!P114</f>
        <v>0</v>
      </c>
      <c r="H90" s="698">
        <f>Tiesioginės!Q114</f>
        <v>0</v>
      </c>
      <c r="I90" s="698">
        <f>Tiesioginės!R114</f>
        <v>0</v>
      </c>
      <c r="J90" s="698">
        <f>Tiesioginės!S114</f>
        <v>0</v>
      </c>
      <c r="K90" s="698">
        <f>Tiesioginės!T114</f>
        <v>0</v>
      </c>
      <c r="L90" s="698">
        <f>Tiesioginės!U114</f>
        <v>0</v>
      </c>
      <c r="M90" s="698">
        <f>Tiesioginės!V114</f>
        <v>0</v>
      </c>
      <c r="N90" s="698">
        <f>Tiesioginės!W114</f>
        <v>0</v>
      </c>
      <c r="O90" s="698">
        <f>Tiesioginės!X114</f>
        <v>0</v>
      </c>
      <c r="P90" s="698">
        <f>Tiesioginės!Y114</f>
        <v>0</v>
      </c>
      <c r="Q90" s="698">
        <f>Tiesioginės!Z114</f>
        <v>0</v>
      </c>
      <c r="R90" s="684">
        <f>Tiesioginės!AA114</f>
        <v>0</v>
      </c>
      <c r="S90" s="683">
        <f t="shared" si="80"/>
        <v>0</v>
      </c>
      <c r="T90" s="698">
        <f t="shared" si="81"/>
        <v>0</v>
      </c>
      <c r="U90" s="698">
        <f t="shared" si="82"/>
        <v>0</v>
      </c>
      <c r="V90" s="698">
        <f t="shared" si="83"/>
        <v>0</v>
      </c>
      <c r="W90" s="698">
        <f t="shared" si="84"/>
        <v>0</v>
      </c>
      <c r="X90" s="698">
        <f t="shared" si="85"/>
        <v>0</v>
      </c>
      <c r="Y90" s="698">
        <f t="shared" si="86"/>
        <v>0</v>
      </c>
      <c r="Z90" s="698">
        <f t="shared" si="87"/>
        <v>0</v>
      </c>
      <c r="AA90" s="698">
        <f t="shared" si="88"/>
        <v>0</v>
      </c>
      <c r="AB90" s="698">
        <f t="shared" si="89"/>
        <v>0</v>
      </c>
      <c r="AC90" s="698">
        <f t="shared" si="90"/>
        <v>0</v>
      </c>
      <c r="AD90" s="698">
        <f t="shared" si="91"/>
        <v>0</v>
      </c>
      <c r="AE90" s="698">
        <f t="shared" si="92"/>
        <v>0</v>
      </c>
      <c r="AF90" s="698">
        <f t="shared" si="93"/>
        <v>0</v>
      </c>
      <c r="AG90" s="698">
        <f t="shared" si="94"/>
        <v>0</v>
      </c>
      <c r="AH90" s="684">
        <f t="shared" si="95"/>
        <v>0</v>
      </c>
      <c r="AI90" s="688">
        <f>Netiesioginės!F114</f>
        <v>0</v>
      </c>
      <c r="AJ90" s="689">
        <f>Netiesioginės!G114</f>
        <v>0</v>
      </c>
      <c r="AK90" s="688">
        <f>Netiesioginės!K114</f>
        <v>0</v>
      </c>
      <c r="AL90" s="699">
        <f>Netiesioginės!M114</f>
        <v>0</v>
      </c>
      <c r="AM90" s="699">
        <f>Netiesioginės!N114</f>
        <v>0</v>
      </c>
      <c r="AN90" s="699">
        <f>Netiesioginės!O114</f>
        <v>0</v>
      </c>
      <c r="AO90" s="699">
        <f>Netiesioginės!P114</f>
        <v>0</v>
      </c>
      <c r="AP90" s="699">
        <f>Netiesioginės!Q114</f>
        <v>0</v>
      </c>
      <c r="AQ90" s="699">
        <f>Netiesioginės!R114</f>
        <v>0</v>
      </c>
      <c r="AR90" s="699">
        <f>Netiesioginės!S114</f>
        <v>0</v>
      </c>
      <c r="AS90" s="699">
        <f>Netiesioginės!T114</f>
        <v>0</v>
      </c>
      <c r="AT90" s="699">
        <f>Netiesioginės!U114</f>
        <v>0</v>
      </c>
      <c r="AU90" s="699">
        <f>Netiesioginės!V114</f>
        <v>0</v>
      </c>
      <c r="AV90" s="699">
        <f>Netiesioginės!W114</f>
        <v>0</v>
      </c>
      <c r="AW90" s="699">
        <f>Netiesioginės!X114</f>
        <v>0</v>
      </c>
      <c r="AX90" s="699">
        <f>Netiesioginės!Y114</f>
        <v>0</v>
      </c>
      <c r="AY90" s="699">
        <f>Netiesioginės!Z114</f>
        <v>0</v>
      </c>
      <c r="AZ90" s="699">
        <f>Netiesioginės!AA114</f>
        <v>0</v>
      </c>
      <c r="BA90" s="688">
        <f t="shared" si="112"/>
        <v>0</v>
      </c>
      <c r="BB90" s="699">
        <f t="shared" si="113"/>
        <v>0</v>
      </c>
      <c r="BC90" s="699">
        <f t="shared" si="114"/>
        <v>0</v>
      </c>
      <c r="BD90" s="699">
        <f t="shared" si="115"/>
        <v>0</v>
      </c>
      <c r="BE90" s="699">
        <f t="shared" si="116"/>
        <v>0</v>
      </c>
      <c r="BF90" s="699">
        <f t="shared" si="117"/>
        <v>0</v>
      </c>
      <c r="BG90" s="699">
        <f t="shared" si="118"/>
        <v>0</v>
      </c>
      <c r="BH90" s="699">
        <f t="shared" si="119"/>
        <v>0</v>
      </c>
      <c r="BI90" s="699">
        <f t="shared" si="120"/>
        <v>0</v>
      </c>
      <c r="BJ90" s="699">
        <f t="shared" si="121"/>
        <v>0</v>
      </c>
      <c r="BK90" s="699">
        <f t="shared" si="122"/>
        <v>0</v>
      </c>
      <c r="BL90" s="699">
        <f t="shared" si="123"/>
        <v>0</v>
      </c>
      <c r="BM90" s="699">
        <f t="shared" si="124"/>
        <v>0</v>
      </c>
      <c r="BN90" s="699">
        <f t="shared" si="125"/>
        <v>0</v>
      </c>
      <c r="BO90" s="699">
        <f t="shared" si="126"/>
        <v>0</v>
      </c>
      <c r="BP90" s="689">
        <f t="shared" si="127"/>
        <v>0</v>
      </c>
      <c r="BQ90" s="700"/>
      <c r="BR90" s="701"/>
      <c r="BS90" s="702"/>
      <c r="BT90" s="700"/>
      <c r="BU90" s="700"/>
      <c r="BV90" s="700"/>
      <c r="BW90" s="700"/>
      <c r="BX90" s="700"/>
      <c r="BY90" s="700"/>
      <c r="BZ90" s="700"/>
      <c r="CA90" s="700"/>
      <c r="CB90" s="700"/>
      <c r="CC90" s="700"/>
      <c r="CD90" s="700"/>
      <c r="CE90" s="700"/>
      <c r="CF90" s="700"/>
      <c r="CG90" s="700"/>
      <c r="CH90" s="700"/>
      <c r="CI90" s="700"/>
      <c r="CJ90" s="700"/>
      <c r="CK90" s="700"/>
      <c r="CL90" s="700"/>
      <c r="CM90" s="700"/>
      <c r="CN90" s="700"/>
      <c r="CO90" s="700"/>
      <c r="CP90" s="700"/>
      <c r="CQ90" s="700"/>
      <c r="CR90" s="700"/>
      <c r="CS90" s="700"/>
      <c r="CT90" s="700"/>
      <c r="CU90" s="700"/>
      <c r="CV90" s="700"/>
      <c r="CW90" s="700"/>
      <c r="CX90" s="701"/>
    </row>
    <row r="91" spans="1:102" ht="12">
      <c r="A91" s="683">
        <f>Tiesioginės!F115</f>
        <v>0</v>
      </c>
      <c r="B91" s="684">
        <f>Tiesioginės!G115</f>
        <v>0</v>
      </c>
      <c r="C91" s="683">
        <f>Tiesioginės!K115</f>
        <v>0</v>
      </c>
      <c r="D91" s="698">
        <f>Tiesioginės!M115</f>
        <v>0</v>
      </c>
      <c r="E91" s="698">
        <f>Tiesioginės!N115</f>
        <v>0</v>
      </c>
      <c r="F91" s="698">
        <f>Tiesioginės!O115</f>
        <v>0</v>
      </c>
      <c r="G91" s="698">
        <f>Tiesioginės!P115</f>
        <v>0</v>
      </c>
      <c r="H91" s="698">
        <f>Tiesioginės!Q115</f>
        <v>0</v>
      </c>
      <c r="I91" s="698">
        <f>Tiesioginės!R115</f>
        <v>0</v>
      </c>
      <c r="J91" s="698">
        <f>Tiesioginės!S115</f>
        <v>0</v>
      </c>
      <c r="K91" s="698">
        <f>Tiesioginės!T115</f>
        <v>0</v>
      </c>
      <c r="L91" s="698">
        <f>Tiesioginės!U115</f>
        <v>0</v>
      </c>
      <c r="M91" s="698">
        <f>Tiesioginės!V115</f>
        <v>0</v>
      </c>
      <c r="N91" s="698">
        <f>Tiesioginės!W115</f>
        <v>0</v>
      </c>
      <c r="O91" s="698">
        <f>Tiesioginės!X115</f>
        <v>0</v>
      </c>
      <c r="P91" s="698">
        <f>Tiesioginės!Y115</f>
        <v>0</v>
      </c>
      <c r="Q91" s="698">
        <f>Tiesioginės!Z115</f>
        <v>0</v>
      </c>
      <c r="R91" s="684">
        <f>Tiesioginės!AA115</f>
        <v>0</v>
      </c>
      <c r="S91" s="683">
        <f t="shared" si="80"/>
        <v>0</v>
      </c>
      <c r="T91" s="698">
        <f t="shared" si="81"/>
        <v>0</v>
      </c>
      <c r="U91" s="698">
        <f t="shared" si="82"/>
        <v>0</v>
      </c>
      <c r="V91" s="698">
        <f t="shared" si="83"/>
        <v>0</v>
      </c>
      <c r="W91" s="698">
        <f t="shared" si="84"/>
        <v>0</v>
      </c>
      <c r="X91" s="698">
        <f t="shared" si="85"/>
        <v>0</v>
      </c>
      <c r="Y91" s="698">
        <f t="shared" si="86"/>
        <v>0</v>
      </c>
      <c r="Z91" s="698">
        <f t="shared" si="87"/>
        <v>0</v>
      </c>
      <c r="AA91" s="698">
        <f t="shared" si="88"/>
        <v>0</v>
      </c>
      <c r="AB91" s="698">
        <f t="shared" si="89"/>
        <v>0</v>
      </c>
      <c r="AC91" s="698">
        <f t="shared" si="90"/>
        <v>0</v>
      </c>
      <c r="AD91" s="698">
        <f t="shared" si="91"/>
        <v>0</v>
      </c>
      <c r="AE91" s="698">
        <f t="shared" si="92"/>
        <v>0</v>
      </c>
      <c r="AF91" s="698">
        <f t="shared" si="93"/>
        <v>0</v>
      </c>
      <c r="AG91" s="698">
        <f t="shared" si="94"/>
        <v>0</v>
      </c>
      <c r="AH91" s="684">
        <f t="shared" si="95"/>
        <v>0</v>
      </c>
      <c r="AI91" s="688">
        <f>Netiesioginės!F115</f>
        <v>0</v>
      </c>
      <c r="AJ91" s="689">
        <f>Netiesioginės!G115</f>
        <v>0</v>
      </c>
      <c r="AK91" s="688">
        <f>Netiesioginės!K115</f>
        <v>0</v>
      </c>
      <c r="AL91" s="699">
        <f>Netiesioginės!M115</f>
        <v>0</v>
      </c>
      <c r="AM91" s="699">
        <f>Netiesioginės!N115</f>
        <v>0</v>
      </c>
      <c r="AN91" s="699">
        <f>Netiesioginės!O115</f>
        <v>0</v>
      </c>
      <c r="AO91" s="699">
        <f>Netiesioginės!P115</f>
        <v>0</v>
      </c>
      <c r="AP91" s="699">
        <f>Netiesioginės!Q115</f>
        <v>0</v>
      </c>
      <c r="AQ91" s="699">
        <f>Netiesioginės!R115</f>
        <v>0</v>
      </c>
      <c r="AR91" s="699">
        <f>Netiesioginės!S115</f>
        <v>0</v>
      </c>
      <c r="AS91" s="699">
        <f>Netiesioginės!T115</f>
        <v>0</v>
      </c>
      <c r="AT91" s="699">
        <f>Netiesioginės!U115</f>
        <v>0</v>
      </c>
      <c r="AU91" s="699">
        <f>Netiesioginės!V115</f>
        <v>0</v>
      </c>
      <c r="AV91" s="699">
        <f>Netiesioginės!W115</f>
        <v>0</v>
      </c>
      <c r="AW91" s="699">
        <f>Netiesioginės!X115</f>
        <v>0</v>
      </c>
      <c r="AX91" s="699">
        <f>Netiesioginės!Y115</f>
        <v>0</v>
      </c>
      <c r="AY91" s="699">
        <f>Netiesioginės!Z115</f>
        <v>0</v>
      </c>
      <c r="AZ91" s="699">
        <f>Netiesioginės!AA115</f>
        <v>0</v>
      </c>
      <c r="BA91" s="688">
        <f t="shared" si="112"/>
        <v>0</v>
      </c>
      <c r="BB91" s="699">
        <f t="shared" si="113"/>
        <v>0</v>
      </c>
      <c r="BC91" s="699">
        <f t="shared" si="114"/>
        <v>0</v>
      </c>
      <c r="BD91" s="699">
        <f t="shared" si="115"/>
        <v>0</v>
      </c>
      <c r="BE91" s="699">
        <f t="shared" si="116"/>
        <v>0</v>
      </c>
      <c r="BF91" s="699">
        <f t="shared" si="117"/>
        <v>0</v>
      </c>
      <c r="BG91" s="699">
        <f t="shared" si="118"/>
        <v>0</v>
      </c>
      <c r="BH91" s="699">
        <f t="shared" si="119"/>
        <v>0</v>
      </c>
      <c r="BI91" s="699">
        <f t="shared" si="120"/>
        <v>0</v>
      </c>
      <c r="BJ91" s="699">
        <f t="shared" si="121"/>
        <v>0</v>
      </c>
      <c r="BK91" s="699">
        <f t="shared" si="122"/>
        <v>0</v>
      </c>
      <c r="BL91" s="699">
        <f t="shared" si="123"/>
        <v>0</v>
      </c>
      <c r="BM91" s="699">
        <f t="shared" si="124"/>
        <v>0</v>
      </c>
      <c r="BN91" s="699">
        <f t="shared" si="125"/>
        <v>0</v>
      </c>
      <c r="BO91" s="699">
        <f t="shared" si="126"/>
        <v>0</v>
      </c>
      <c r="BP91" s="689">
        <f t="shared" si="127"/>
        <v>0</v>
      </c>
      <c r="BQ91" s="700"/>
      <c r="BR91" s="701"/>
      <c r="BS91" s="702"/>
      <c r="BT91" s="700"/>
      <c r="BU91" s="700"/>
      <c r="BV91" s="700"/>
      <c r="BW91" s="700"/>
      <c r="BX91" s="700"/>
      <c r="BY91" s="700"/>
      <c r="BZ91" s="700"/>
      <c r="CA91" s="700"/>
      <c r="CB91" s="700"/>
      <c r="CC91" s="700"/>
      <c r="CD91" s="700"/>
      <c r="CE91" s="700"/>
      <c r="CF91" s="700"/>
      <c r="CG91" s="700"/>
      <c r="CH91" s="700"/>
      <c r="CI91" s="700"/>
      <c r="CJ91" s="700"/>
      <c r="CK91" s="700"/>
      <c r="CL91" s="700"/>
      <c r="CM91" s="700"/>
      <c r="CN91" s="700"/>
      <c r="CO91" s="700"/>
      <c r="CP91" s="700"/>
      <c r="CQ91" s="700"/>
      <c r="CR91" s="700"/>
      <c r="CS91" s="700"/>
      <c r="CT91" s="700"/>
      <c r="CU91" s="700"/>
      <c r="CV91" s="700"/>
      <c r="CW91" s="700"/>
      <c r="CX91" s="701"/>
    </row>
    <row r="92" spans="1:102" ht="12">
      <c r="A92" s="683">
        <f>Tiesioginės!F116</f>
        <v>0</v>
      </c>
      <c r="B92" s="684">
        <f>Tiesioginės!G116</f>
        <v>0</v>
      </c>
      <c r="C92" s="683">
        <f>Tiesioginės!K116</f>
        <v>0</v>
      </c>
      <c r="D92" s="698">
        <f>Tiesioginės!M116</f>
        <v>0</v>
      </c>
      <c r="E92" s="698">
        <f>Tiesioginės!N116</f>
        <v>0</v>
      </c>
      <c r="F92" s="698">
        <f>Tiesioginės!O116</f>
        <v>0</v>
      </c>
      <c r="G92" s="698">
        <f>Tiesioginės!P116</f>
        <v>0</v>
      </c>
      <c r="H92" s="698">
        <f>Tiesioginės!Q116</f>
        <v>0</v>
      </c>
      <c r="I92" s="698">
        <f>Tiesioginės!R116</f>
        <v>0</v>
      </c>
      <c r="J92" s="698">
        <f>Tiesioginės!S116</f>
        <v>0</v>
      </c>
      <c r="K92" s="698">
        <f>Tiesioginės!T116</f>
        <v>0</v>
      </c>
      <c r="L92" s="698">
        <f>Tiesioginės!U116</f>
        <v>0</v>
      </c>
      <c r="M92" s="698">
        <f>Tiesioginės!V116</f>
        <v>0</v>
      </c>
      <c r="N92" s="698">
        <f>Tiesioginės!W116</f>
        <v>0</v>
      </c>
      <c r="O92" s="698">
        <f>Tiesioginės!X116</f>
        <v>0</v>
      </c>
      <c r="P92" s="698">
        <f>Tiesioginės!Y116</f>
        <v>0</v>
      </c>
      <c r="Q92" s="698">
        <f>Tiesioginės!Z116</f>
        <v>0</v>
      </c>
      <c r="R92" s="684">
        <f>Tiesioginės!AA116</f>
        <v>0</v>
      </c>
      <c r="S92" s="683">
        <f t="shared" si="80"/>
        <v>0</v>
      </c>
      <c r="T92" s="698">
        <f t="shared" si="81"/>
        <v>0</v>
      </c>
      <c r="U92" s="698">
        <f t="shared" si="82"/>
        <v>0</v>
      </c>
      <c r="V92" s="698">
        <f t="shared" si="83"/>
        <v>0</v>
      </c>
      <c r="W92" s="698">
        <f t="shared" si="84"/>
        <v>0</v>
      </c>
      <c r="X92" s="698">
        <f t="shared" si="85"/>
        <v>0</v>
      </c>
      <c r="Y92" s="698">
        <f t="shared" si="86"/>
        <v>0</v>
      </c>
      <c r="Z92" s="698">
        <f t="shared" si="87"/>
        <v>0</v>
      </c>
      <c r="AA92" s="698">
        <f t="shared" si="88"/>
        <v>0</v>
      </c>
      <c r="AB92" s="698">
        <f t="shared" si="89"/>
        <v>0</v>
      </c>
      <c r="AC92" s="698">
        <f t="shared" si="90"/>
        <v>0</v>
      </c>
      <c r="AD92" s="698">
        <f t="shared" si="91"/>
        <v>0</v>
      </c>
      <c r="AE92" s="698">
        <f t="shared" si="92"/>
        <v>0</v>
      </c>
      <c r="AF92" s="698">
        <f t="shared" si="93"/>
        <v>0</v>
      </c>
      <c r="AG92" s="698">
        <f t="shared" si="94"/>
        <v>0</v>
      </c>
      <c r="AH92" s="684">
        <f t="shared" si="95"/>
        <v>0</v>
      </c>
      <c r="AI92" s="688">
        <f>Netiesioginės!F116</f>
        <v>0</v>
      </c>
      <c r="AJ92" s="689">
        <f>Netiesioginės!G116</f>
        <v>0</v>
      </c>
      <c r="AK92" s="688">
        <f>Netiesioginės!K116</f>
        <v>0</v>
      </c>
      <c r="AL92" s="699">
        <f>Netiesioginės!M116</f>
        <v>0</v>
      </c>
      <c r="AM92" s="699">
        <f>Netiesioginės!N116</f>
        <v>0</v>
      </c>
      <c r="AN92" s="699">
        <f>Netiesioginės!O116</f>
        <v>0</v>
      </c>
      <c r="AO92" s="699">
        <f>Netiesioginės!P116</f>
        <v>0</v>
      </c>
      <c r="AP92" s="699">
        <f>Netiesioginės!Q116</f>
        <v>0</v>
      </c>
      <c r="AQ92" s="699">
        <f>Netiesioginės!R116</f>
        <v>0</v>
      </c>
      <c r="AR92" s="699">
        <f>Netiesioginės!S116</f>
        <v>0</v>
      </c>
      <c r="AS92" s="699">
        <f>Netiesioginės!T116</f>
        <v>0</v>
      </c>
      <c r="AT92" s="699">
        <f>Netiesioginės!U116</f>
        <v>0</v>
      </c>
      <c r="AU92" s="699">
        <f>Netiesioginės!V116</f>
        <v>0</v>
      </c>
      <c r="AV92" s="699">
        <f>Netiesioginės!W116</f>
        <v>0</v>
      </c>
      <c r="AW92" s="699">
        <f>Netiesioginės!X116</f>
        <v>0</v>
      </c>
      <c r="AX92" s="699">
        <f>Netiesioginės!Y116</f>
        <v>0</v>
      </c>
      <c r="AY92" s="699">
        <f>Netiesioginės!Z116</f>
        <v>0</v>
      </c>
      <c r="AZ92" s="699">
        <f>Netiesioginės!AA116</f>
        <v>0</v>
      </c>
      <c r="BA92" s="688">
        <f t="shared" si="112"/>
        <v>0</v>
      </c>
      <c r="BB92" s="699">
        <f t="shared" si="113"/>
        <v>0</v>
      </c>
      <c r="BC92" s="699">
        <f t="shared" si="114"/>
        <v>0</v>
      </c>
      <c r="BD92" s="699">
        <f t="shared" si="115"/>
        <v>0</v>
      </c>
      <c r="BE92" s="699">
        <f t="shared" si="116"/>
        <v>0</v>
      </c>
      <c r="BF92" s="699">
        <f t="shared" si="117"/>
        <v>0</v>
      </c>
      <c r="BG92" s="699">
        <f t="shared" si="118"/>
        <v>0</v>
      </c>
      <c r="BH92" s="699">
        <f t="shared" si="119"/>
        <v>0</v>
      </c>
      <c r="BI92" s="699">
        <f t="shared" si="120"/>
        <v>0</v>
      </c>
      <c r="BJ92" s="699">
        <f t="shared" si="121"/>
        <v>0</v>
      </c>
      <c r="BK92" s="699">
        <f t="shared" si="122"/>
        <v>0</v>
      </c>
      <c r="BL92" s="699">
        <f t="shared" si="123"/>
        <v>0</v>
      </c>
      <c r="BM92" s="699">
        <f t="shared" si="124"/>
        <v>0</v>
      </c>
      <c r="BN92" s="699">
        <f t="shared" si="125"/>
        <v>0</v>
      </c>
      <c r="BO92" s="699">
        <f t="shared" si="126"/>
        <v>0</v>
      </c>
      <c r="BP92" s="689">
        <f t="shared" si="127"/>
        <v>0</v>
      </c>
      <c r="BQ92" s="700"/>
      <c r="BR92" s="701"/>
      <c r="BS92" s="702"/>
      <c r="BT92" s="700"/>
      <c r="BU92" s="700"/>
      <c r="BV92" s="700"/>
      <c r="BW92" s="700"/>
      <c r="BX92" s="700"/>
      <c r="BY92" s="700"/>
      <c r="BZ92" s="700"/>
      <c r="CA92" s="700"/>
      <c r="CB92" s="700"/>
      <c r="CC92" s="700"/>
      <c r="CD92" s="700"/>
      <c r="CE92" s="700"/>
      <c r="CF92" s="700"/>
      <c r="CG92" s="700"/>
      <c r="CH92" s="700"/>
      <c r="CI92" s="700"/>
      <c r="CJ92" s="700"/>
      <c r="CK92" s="700"/>
      <c r="CL92" s="700"/>
      <c r="CM92" s="700"/>
      <c r="CN92" s="700"/>
      <c r="CO92" s="700"/>
      <c r="CP92" s="700"/>
      <c r="CQ92" s="700"/>
      <c r="CR92" s="700"/>
      <c r="CS92" s="700"/>
      <c r="CT92" s="700"/>
      <c r="CU92" s="700"/>
      <c r="CV92" s="700"/>
      <c r="CW92" s="700"/>
      <c r="CX92" s="701"/>
    </row>
    <row r="93" spans="1:102" ht="12">
      <c r="A93" s="683">
        <f>Tiesioginės!F117</f>
        <v>0</v>
      </c>
      <c r="B93" s="684">
        <f>Tiesioginės!G117</f>
        <v>0</v>
      </c>
      <c r="C93" s="683">
        <f>Tiesioginės!K117</f>
        <v>0</v>
      </c>
      <c r="D93" s="698">
        <f>Tiesioginės!M117</f>
        <v>0</v>
      </c>
      <c r="E93" s="698">
        <f>Tiesioginės!N117</f>
        <v>0</v>
      </c>
      <c r="F93" s="698">
        <f>Tiesioginės!O117</f>
        <v>0</v>
      </c>
      <c r="G93" s="698">
        <f>Tiesioginės!P117</f>
        <v>0</v>
      </c>
      <c r="H93" s="698">
        <f>Tiesioginės!Q117</f>
        <v>0</v>
      </c>
      <c r="I93" s="698">
        <f>Tiesioginės!R117</f>
        <v>0</v>
      </c>
      <c r="J93" s="698">
        <f>Tiesioginės!S117</f>
        <v>0</v>
      </c>
      <c r="K93" s="698">
        <f>Tiesioginės!T117</f>
        <v>0</v>
      </c>
      <c r="L93" s="698">
        <f>Tiesioginės!U117</f>
        <v>0</v>
      </c>
      <c r="M93" s="698">
        <f>Tiesioginės!V117</f>
        <v>0</v>
      </c>
      <c r="N93" s="698">
        <f>Tiesioginės!W117</f>
        <v>0</v>
      </c>
      <c r="O93" s="698">
        <f>Tiesioginės!X117</f>
        <v>0</v>
      </c>
      <c r="P93" s="698">
        <f>Tiesioginės!Y117</f>
        <v>0</v>
      </c>
      <c r="Q93" s="698">
        <f>Tiesioginės!Z117</f>
        <v>0</v>
      </c>
      <c r="R93" s="684">
        <f>Tiesioginės!AA117</f>
        <v>0</v>
      </c>
      <c r="S93" s="683">
        <f t="shared" si="80"/>
        <v>0</v>
      </c>
      <c r="T93" s="698">
        <f t="shared" si="81"/>
        <v>0</v>
      </c>
      <c r="U93" s="698">
        <f t="shared" si="82"/>
        <v>0</v>
      </c>
      <c r="V93" s="698">
        <f t="shared" si="83"/>
        <v>0</v>
      </c>
      <c r="W93" s="698">
        <f t="shared" si="84"/>
        <v>0</v>
      </c>
      <c r="X93" s="698">
        <f t="shared" si="85"/>
        <v>0</v>
      </c>
      <c r="Y93" s="698">
        <f t="shared" si="86"/>
        <v>0</v>
      </c>
      <c r="Z93" s="698">
        <f t="shared" si="87"/>
        <v>0</v>
      </c>
      <c r="AA93" s="698">
        <f t="shared" si="88"/>
        <v>0</v>
      </c>
      <c r="AB93" s="698">
        <f t="shared" si="89"/>
        <v>0</v>
      </c>
      <c r="AC93" s="698">
        <f t="shared" si="90"/>
        <v>0</v>
      </c>
      <c r="AD93" s="698">
        <f t="shared" si="91"/>
        <v>0</v>
      </c>
      <c r="AE93" s="698">
        <f t="shared" si="92"/>
        <v>0</v>
      </c>
      <c r="AF93" s="698">
        <f t="shared" si="93"/>
        <v>0</v>
      </c>
      <c r="AG93" s="698">
        <f t="shared" si="94"/>
        <v>0</v>
      </c>
      <c r="AH93" s="684">
        <f t="shared" si="95"/>
        <v>0</v>
      </c>
      <c r="AI93" s="688">
        <f>Netiesioginės!F117</f>
        <v>0</v>
      </c>
      <c r="AJ93" s="689">
        <f>Netiesioginės!G117</f>
        <v>0</v>
      </c>
      <c r="AK93" s="688">
        <f>Netiesioginės!K117</f>
        <v>0</v>
      </c>
      <c r="AL93" s="699">
        <f>Netiesioginės!M117</f>
        <v>0</v>
      </c>
      <c r="AM93" s="699">
        <f>Netiesioginės!N117</f>
        <v>0</v>
      </c>
      <c r="AN93" s="699">
        <f>Netiesioginės!O117</f>
        <v>0</v>
      </c>
      <c r="AO93" s="699">
        <f>Netiesioginės!P117</f>
        <v>0</v>
      </c>
      <c r="AP93" s="699">
        <f>Netiesioginės!Q117</f>
        <v>0</v>
      </c>
      <c r="AQ93" s="699">
        <f>Netiesioginės!R117</f>
        <v>0</v>
      </c>
      <c r="AR93" s="699">
        <f>Netiesioginės!S117</f>
        <v>0</v>
      </c>
      <c r="AS93" s="699">
        <f>Netiesioginės!T117</f>
        <v>0</v>
      </c>
      <c r="AT93" s="699">
        <f>Netiesioginės!U117</f>
        <v>0</v>
      </c>
      <c r="AU93" s="699">
        <f>Netiesioginės!V117</f>
        <v>0</v>
      </c>
      <c r="AV93" s="699">
        <f>Netiesioginės!W117</f>
        <v>0</v>
      </c>
      <c r="AW93" s="699">
        <f>Netiesioginės!X117</f>
        <v>0</v>
      </c>
      <c r="AX93" s="699">
        <f>Netiesioginės!Y117</f>
        <v>0</v>
      </c>
      <c r="AY93" s="699">
        <f>Netiesioginės!Z117</f>
        <v>0</v>
      </c>
      <c r="AZ93" s="699">
        <f>Netiesioginės!AA117</f>
        <v>0</v>
      </c>
      <c r="BA93" s="688">
        <f t="shared" si="112"/>
        <v>0</v>
      </c>
      <c r="BB93" s="699">
        <f t="shared" si="113"/>
        <v>0</v>
      </c>
      <c r="BC93" s="699">
        <f t="shared" si="114"/>
        <v>0</v>
      </c>
      <c r="BD93" s="699">
        <f t="shared" si="115"/>
        <v>0</v>
      </c>
      <c r="BE93" s="699">
        <f t="shared" si="116"/>
        <v>0</v>
      </c>
      <c r="BF93" s="699">
        <f t="shared" si="117"/>
        <v>0</v>
      </c>
      <c r="BG93" s="699">
        <f t="shared" si="118"/>
        <v>0</v>
      </c>
      <c r="BH93" s="699">
        <f t="shared" si="119"/>
        <v>0</v>
      </c>
      <c r="BI93" s="699">
        <f t="shared" si="120"/>
        <v>0</v>
      </c>
      <c r="BJ93" s="699">
        <f t="shared" si="121"/>
        <v>0</v>
      </c>
      <c r="BK93" s="699">
        <f t="shared" si="122"/>
        <v>0</v>
      </c>
      <c r="BL93" s="699">
        <f t="shared" si="123"/>
        <v>0</v>
      </c>
      <c r="BM93" s="699">
        <f t="shared" si="124"/>
        <v>0</v>
      </c>
      <c r="BN93" s="699">
        <f t="shared" si="125"/>
        <v>0</v>
      </c>
      <c r="BO93" s="699">
        <f t="shared" si="126"/>
        <v>0</v>
      </c>
      <c r="BP93" s="689">
        <f t="shared" si="127"/>
        <v>0</v>
      </c>
      <c r="BQ93" s="700"/>
      <c r="BR93" s="701"/>
      <c r="BS93" s="702"/>
      <c r="BT93" s="700"/>
      <c r="BU93" s="700"/>
      <c r="BV93" s="700"/>
      <c r="BW93" s="700"/>
      <c r="BX93" s="700"/>
      <c r="BY93" s="700"/>
      <c r="BZ93" s="700"/>
      <c r="CA93" s="700"/>
      <c r="CB93" s="700"/>
      <c r="CC93" s="700"/>
      <c r="CD93" s="700"/>
      <c r="CE93" s="700"/>
      <c r="CF93" s="700"/>
      <c r="CG93" s="700"/>
      <c r="CH93" s="700"/>
      <c r="CI93" s="700"/>
      <c r="CJ93" s="700"/>
      <c r="CK93" s="700"/>
      <c r="CL93" s="700"/>
      <c r="CM93" s="700"/>
      <c r="CN93" s="700"/>
      <c r="CO93" s="700"/>
      <c r="CP93" s="700"/>
      <c r="CQ93" s="700"/>
      <c r="CR93" s="700"/>
      <c r="CS93" s="700"/>
      <c r="CT93" s="700"/>
      <c r="CU93" s="700"/>
      <c r="CV93" s="700"/>
      <c r="CW93" s="700"/>
      <c r="CX93" s="701"/>
    </row>
    <row r="94" spans="1:102" ht="12">
      <c r="A94" s="683">
        <f>Tiesioginės!F118</f>
        <v>0</v>
      </c>
      <c r="B94" s="684">
        <f>Tiesioginės!G118</f>
        <v>0</v>
      </c>
      <c r="C94" s="683">
        <f>Tiesioginės!K118</f>
        <v>0</v>
      </c>
      <c r="D94" s="698">
        <f>Tiesioginės!M118</f>
        <v>0</v>
      </c>
      <c r="E94" s="698">
        <f>Tiesioginės!N118</f>
        <v>0</v>
      </c>
      <c r="F94" s="698">
        <f>Tiesioginės!O118</f>
        <v>0</v>
      </c>
      <c r="G94" s="698">
        <f>Tiesioginės!P118</f>
        <v>0</v>
      </c>
      <c r="H94" s="698">
        <f>Tiesioginės!Q118</f>
        <v>0</v>
      </c>
      <c r="I94" s="698">
        <f>Tiesioginės!R118</f>
        <v>0</v>
      </c>
      <c r="J94" s="698">
        <f>Tiesioginės!S118</f>
        <v>0</v>
      </c>
      <c r="K94" s="698">
        <f>Tiesioginės!T118</f>
        <v>0</v>
      </c>
      <c r="L94" s="698">
        <f>Tiesioginės!U118</f>
        <v>0</v>
      </c>
      <c r="M94" s="698">
        <f>Tiesioginės!V118</f>
        <v>0</v>
      </c>
      <c r="N94" s="698">
        <f>Tiesioginės!W118</f>
        <v>0</v>
      </c>
      <c r="O94" s="698">
        <f>Tiesioginės!X118</f>
        <v>0</v>
      </c>
      <c r="P94" s="698">
        <f>Tiesioginės!Y118</f>
        <v>0</v>
      </c>
      <c r="Q94" s="698">
        <f>Tiesioginės!Z118</f>
        <v>0</v>
      </c>
      <c r="R94" s="684">
        <f>Tiesioginės!AA118</f>
        <v>0</v>
      </c>
      <c r="S94" s="683">
        <f t="shared" si="80"/>
        <v>0</v>
      </c>
      <c r="T94" s="698">
        <f t="shared" si="81"/>
        <v>0</v>
      </c>
      <c r="U94" s="698">
        <f t="shared" si="82"/>
        <v>0</v>
      </c>
      <c r="V94" s="698">
        <f t="shared" si="83"/>
        <v>0</v>
      </c>
      <c r="W94" s="698">
        <f t="shared" si="84"/>
        <v>0</v>
      </c>
      <c r="X94" s="698">
        <f t="shared" si="85"/>
        <v>0</v>
      </c>
      <c r="Y94" s="698">
        <f t="shared" si="86"/>
        <v>0</v>
      </c>
      <c r="Z94" s="698">
        <f t="shared" si="87"/>
        <v>0</v>
      </c>
      <c r="AA94" s="698">
        <f t="shared" si="88"/>
        <v>0</v>
      </c>
      <c r="AB94" s="698">
        <f t="shared" si="89"/>
        <v>0</v>
      </c>
      <c r="AC94" s="698">
        <f t="shared" si="90"/>
        <v>0</v>
      </c>
      <c r="AD94" s="698">
        <f t="shared" si="91"/>
        <v>0</v>
      </c>
      <c r="AE94" s="698">
        <f t="shared" si="92"/>
        <v>0</v>
      </c>
      <c r="AF94" s="698">
        <f t="shared" si="93"/>
        <v>0</v>
      </c>
      <c r="AG94" s="698">
        <f t="shared" si="94"/>
        <v>0</v>
      </c>
      <c r="AH94" s="684">
        <f t="shared" si="95"/>
        <v>0</v>
      </c>
      <c r="AI94" s="688">
        <f>Netiesioginės!F118</f>
        <v>0</v>
      </c>
      <c r="AJ94" s="689">
        <f>Netiesioginės!G118</f>
        <v>0</v>
      </c>
      <c r="AK94" s="688">
        <f>Netiesioginės!K118</f>
        <v>0</v>
      </c>
      <c r="AL94" s="699">
        <f>Netiesioginės!M118</f>
        <v>0</v>
      </c>
      <c r="AM94" s="699">
        <f>Netiesioginės!N118</f>
        <v>0</v>
      </c>
      <c r="AN94" s="699">
        <f>Netiesioginės!O118</f>
        <v>0</v>
      </c>
      <c r="AO94" s="699">
        <f>Netiesioginės!P118</f>
        <v>0</v>
      </c>
      <c r="AP94" s="699">
        <f>Netiesioginės!Q118</f>
        <v>0</v>
      </c>
      <c r="AQ94" s="699">
        <f>Netiesioginės!R118</f>
        <v>0</v>
      </c>
      <c r="AR94" s="699">
        <f>Netiesioginės!S118</f>
        <v>0</v>
      </c>
      <c r="AS94" s="699">
        <f>Netiesioginės!T118</f>
        <v>0</v>
      </c>
      <c r="AT94" s="699">
        <f>Netiesioginės!U118</f>
        <v>0</v>
      </c>
      <c r="AU94" s="699">
        <f>Netiesioginės!V118</f>
        <v>0</v>
      </c>
      <c r="AV94" s="699">
        <f>Netiesioginės!W118</f>
        <v>0</v>
      </c>
      <c r="AW94" s="699">
        <f>Netiesioginės!X118</f>
        <v>0</v>
      </c>
      <c r="AX94" s="699">
        <f>Netiesioginės!Y118</f>
        <v>0</v>
      </c>
      <c r="AY94" s="699">
        <f>Netiesioginės!Z118</f>
        <v>0</v>
      </c>
      <c r="AZ94" s="699">
        <f>Netiesioginės!AA118</f>
        <v>0</v>
      </c>
      <c r="BA94" s="688">
        <f t="shared" si="112"/>
        <v>0</v>
      </c>
      <c r="BB94" s="699">
        <f t="shared" si="113"/>
        <v>0</v>
      </c>
      <c r="BC94" s="699">
        <f t="shared" si="114"/>
        <v>0</v>
      </c>
      <c r="BD94" s="699">
        <f t="shared" si="115"/>
        <v>0</v>
      </c>
      <c r="BE94" s="699">
        <f t="shared" si="116"/>
        <v>0</v>
      </c>
      <c r="BF94" s="699">
        <f t="shared" si="117"/>
        <v>0</v>
      </c>
      <c r="BG94" s="699">
        <f t="shared" si="118"/>
        <v>0</v>
      </c>
      <c r="BH94" s="699">
        <f t="shared" si="119"/>
        <v>0</v>
      </c>
      <c r="BI94" s="699">
        <f t="shared" si="120"/>
        <v>0</v>
      </c>
      <c r="BJ94" s="699">
        <f t="shared" si="121"/>
        <v>0</v>
      </c>
      <c r="BK94" s="699">
        <f t="shared" si="122"/>
        <v>0</v>
      </c>
      <c r="BL94" s="699">
        <f t="shared" si="123"/>
        <v>0</v>
      </c>
      <c r="BM94" s="699">
        <f t="shared" si="124"/>
        <v>0</v>
      </c>
      <c r="BN94" s="699">
        <f t="shared" si="125"/>
        <v>0</v>
      </c>
      <c r="BO94" s="699">
        <f t="shared" si="126"/>
        <v>0</v>
      </c>
      <c r="BP94" s="689">
        <f t="shared" si="127"/>
        <v>0</v>
      </c>
      <c r="BQ94" s="700"/>
      <c r="BR94" s="701"/>
      <c r="BS94" s="702"/>
      <c r="BT94" s="700"/>
      <c r="BU94" s="700"/>
      <c r="BV94" s="700"/>
      <c r="BW94" s="700"/>
      <c r="BX94" s="700"/>
      <c r="BY94" s="700"/>
      <c r="BZ94" s="700"/>
      <c r="CA94" s="700"/>
      <c r="CB94" s="700"/>
      <c r="CC94" s="700"/>
      <c r="CD94" s="700"/>
      <c r="CE94" s="700"/>
      <c r="CF94" s="700"/>
      <c r="CG94" s="700"/>
      <c r="CH94" s="700"/>
      <c r="CI94" s="700"/>
      <c r="CJ94" s="700"/>
      <c r="CK94" s="700"/>
      <c r="CL94" s="700"/>
      <c r="CM94" s="700"/>
      <c r="CN94" s="700"/>
      <c r="CO94" s="700"/>
      <c r="CP94" s="700"/>
      <c r="CQ94" s="700"/>
      <c r="CR94" s="700"/>
      <c r="CS94" s="700"/>
      <c r="CT94" s="700"/>
      <c r="CU94" s="700"/>
      <c r="CV94" s="700"/>
      <c r="CW94" s="700"/>
      <c r="CX94" s="701"/>
    </row>
    <row r="95" spans="1:102" ht="12">
      <c r="A95" s="683">
        <f>Tiesioginės!F119</f>
        <v>0</v>
      </c>
      <c r="B95" s="684">
        <f>Tiesioginės!G119</f>
        <v>0</v>
      </c>
      <c r="C95" s="683">
        <f>Tiesioginės!K119</f>
        <v>0</v>
      </c>
      <c r="D95" s="698">
        <f>Tiesioginės!M119</f>
        <v>0</v>
      </c>
      <c r="E95" s="698">
        <f>Tiesioginės!N119</f>
        <v>0</v>
      </c>
      <c r="F95" s="698">
        <f>Tiesioginės!O119</f>
        <v>0</v>
      </c>
      <c r="G95" s="698">
        <f>Tiesioginės!P119</f>
        <v>0</v>
      </c>
      <c r="H95" s="698">
        <f>Tiesioginės!Q119</f>
        <v>0</v>
      </c>
      <c r="I95" s="698">
        <f>Tiesioginės!R119</f>
        <v>0</v>
      </c>
      <c r="J95" s="698">
        <f>Tiesioginės!S119</f>
        <v>0</v>
      </c>
      <c r="K95" s="698">
        <f>Tiesioginės!T119</f>
        <v>0</v>
      </c>
      <c r="L95" s="698">
        <f>Tiesioginės!U119</f>
        <v>0</v>
      </c>
      <c r="M95" s="698">
        <f>Tiesioginės!V119</f>
        <v>0</v>
      </c>
      <c r="N95" s="698">
        <f>Tiesioginės!W119</f>
        <v>0</v>
      </c>
      <c r="O95" s="698">
        <f>Tiesioginės!X119</f>
        <v>0</v>
      </c>
      <c r="P95" s="698">
        <f>Tiesioginės!Y119</f>
        <v>0</v>
      </c>
      <c r="Q95" s="698">
        <f>Tiesioginės!Z119</f>
        <v>0</v>
      </c>
      <c r="R95" s="684">
        <f>Tiesioginės!AA119</f>
        <v>0</v>
      </c>
      <c r="S95" s="683">
        <f t="shared" si="80"/>
        <v>0</v>
      </c>
      <c r="T95" s="698">
        <f t="shared" si="81"/>
        <v>0</v>
      </c>
      <c r="U95" s="698">
        <f t="shared" si="82"/>
        <v>0</v>
      </c>
      <c r="V95" s="698">
        <f t="shared" si="83"/>
        <v>0</v>
      </c>
      <c r="W95" s="698">
        <f t="shared" si="84"/>
        <v>0</v>
      </c>
      <c r="X95" s="698">
        <f t="shared" si="85"/>
        <v>0</v>
      </c>
      <c r="Y95" s="698">
        <f t="shared" si="86"/>
        <v>0</v>
      </c>
      <c r="Z95" s="698">
        <f t="shared" si="87"/>
        <v>0</v>
      </c>
      <c r="AA95" s="698">
        <f t="shared" si="88"/>
        <v>0</v>
      </c>
      <c r="AB95" s="698">
        <f t="shared" si="89"/>
        <v>0</v>
      </c>
      <c r="AC95" s="698">
        <f t="shared" si="90"/>
        <v>0</v>
      </c>
      <c r="AD95" s="698">
        <f t="shared" si="91"/>
        <v>0</v>
      </c>
      <c r="AE95" s="698">
        <f t="shared" si="92"/>
        <v>0</v>
      </c>
      <c r="AF95" s="698">
        <f t="shared" si="93"/>
        <v>0</v>
      </c>
      <c r="AG95" s="698">
        <f t="shared" si="94"/>
        <v>0</v>
      </c>
      <c r="AH95" s="684">
        <f t="shared" si="95"/>
        <v>0</v>
      </c>
      <c r="AI95" s="688">
        <f>Netiesioginės!F119</f>
        <v>0</v>
      </c>
      <c r="AJ95" s="689">
        <f>Netiesioginės!G119</f>
        <v>0</v>
      </c>
      <c r="AK95" s="688">
        <f>Netiesioginės!K119</f>
        <v>0</v>
      </c>
      <c r="AL95" s="699">
        <f>Netiesioginės!M119</f>
        <v>0</v>
      </c>
      <c r="AM95" s="699">
        <f>Netiesioginės!N119</f>
        <v>0</v>
      </c>
      <c r="AN95" s="699">
        <f>Netiesioginės!O119</f>
        <v>0</v>
      </c>
      <c r="AO95" s="699">
        <f>Netiesioginės!P119</f>
        <v>0</v>
      </c>
      <c r="AP95" s="699">
        <f>Netiesioginės!Q119</f>
        <v>0</v>
      </c>
      <c r="AQ95" s="699">
        <f>Netiesioginės!R119</f>
        <v>0</v>
      </c>
      <c r="AR95" s="699">
        <f>Netiesioginės!S119</f>
        <v>0</v>
      </c>
      <c r="AS95" s="699">
        <f>Netiesioginės!T119</f>
        <v>0</v>
      </c>
      <c r="AT95" s="699">
        <f>Netiesioginės!U119</f>
        <v>0</v>
      </c>
      <c r="AU95" s="699">
        <f>Netiesioginės!V119</f>
        <v>0</v>
      </c>
      <c r="AV95" s="699">
        <f>Netiesioginės!W119</f>
        <v>0</v>
      </c>
      <c r="AW95" s="699">
        <f>Netiesioginės!X119</f>
        <v>0</v>
      </c>
      <c r="AX95" s="699">
        <f>Netiesioginės!Y119</f>
        <v>0</v>
      </c>
      <c r="AY95" s="699">
        <f>Netiesioginės!Z119</f>
        <v>0</v>
      </c>
      <c r="AZ95" s="699">
        <f>Netiesioginės!AA119</f>
        <v>0</v>
      </c>
      <c r="BA95" s="688">
        <f t="shared" si="112"/>
        <v>0</v>
      </c>
      <c r="BB95" s="699">
        <f t="shared" si="113"/>
        <v>0</v>
      </c>
      <c r="BC95" s="699">
        <f t="shared" si="114"/>
        <v>0</v>
      </c>
      <c r="BD95" s="699">
        <f t="shared" si="115"/>
        <v>0</v>
      </c>
      <c r="BE95" s="699">
        <f t="shared" si="116"/>
        <v>0</v>
      </c>
      <c r="BF95" s="699">
        <f t="shared" si="117"/>
        <v>0</v>
      </c>
      <c r="BG95" s="699">
        <f t="shared" si="118"/>
        <v>0</v>
      </c>
      <c r="BH95" s="699">
        <f t="shared" si="119"/>
        <v>0</v>
      </c>
      <c r="BI95" s="699">
        <f t="shared" si="120"/>
        <v>0</v>
      </c>
      <c r="BJ95" s="699">
        <f t="shared" si="121"/>
        <v>0</v>
      </c>
      <c r="BK95" s="699">
        <f t="shared" si="122"/>
        <v>0</v>
      </c>
      <c r="BL95" s="699">
        <f t="shared" si="123"/>
        <v>0</v>
      </c>
      <c r="BM95" s="699">
        <f t="shared" si="124"/>
        <v>0</v>
      </c>
      <c r="BN95" s="699">
        <f t="shared" si="125"/>
        <v>0</v>
      </c>
      <c r="BO95" s="699">
        <f t="shared" si="126"/>
        <v>0</v>
      </c>
      <c r="BP95" s="689">
        <f t="shared" si="127"/>
        <v>0</v>
      </c>
      <c r="BQ95" s="700"/>
      <c r="BR95" s="701"/>
      <c r="BS95" s="702"/>
      <c r="BT95" s="700"/>
      <c r="BU95" s="700"/>
      <c r="BV95" s="700"/>
      <c r="BW95" s="700"/>
      <c r="BX95" s="700"/>
      <c r="BY95" s="700"/>
      <c r="BZ95" s="700"/>
      <c r="CA95" s="700"/>
      <c r="CB95" s="700"/>
      <c r="CC95" s="700"/>
      <c r="CD95" s="700"/>
      <c r="CE95" s="700"/>
      <c r="CF95" s="700"/>
      <c r="CG95" s="700"/>
      <c r="CH95" s="700"/>
      <c r="CI95" s="700"/>
      <c r="CJ95" s="700"/>
      <c r="CK95" s="700"/>
      <c r="CL95" s="700"/>
      <c r="CM95" s="700"/>
      <c r="CN95" s="700"/>
      <c r="CO95" s="700"/>
      <c r="CP95" s="700"/>
      <c r="CQ95" s="700"/>
      <c r="CR95" s="700"/>
      <c r="CS95" s="700"/>
      <c r="CT95" s="700"/>
      <c r="CU95" s="700"/>
      <c r="CV95" s="700"/>
      <c r="CW95" s="700"/>
      <c r="CX95" s="701"/>
    </row>
    <row r="96" spans="1:102" ht="12">
      <c r="A96" s="683">
        <f>Tiesioginės!F120</f>
        <v>0</v>
      </c>
      <c r="B96" s="684">
        <f>Tiesioginės!G120</f>
        <v>0</v>
      </c>
      <c r="C96" s="683">
        <f>Tiesioginės!K120</f>
        <v>0</v>
      </c>
      <c r="D96" s="698">
        <f>Tiesioginės!M120</f>
        <v>0</v>
      </c>
      <c r="E96" s="698">
        <f>Tiesioginės!N120</f>
        <v>0</v>
      </c>
      <c r="F96" s="698">
        <f>Tiesioginės!O120</f>
        <v>0</v>
      </c>
      <c r="G96" s="698">
        <f>Tiesioginės!P120</f>
        <v>0</v>
      </c>
      <c r="H96" s="698">
        <f>Tiesioginės!Q120</f>
        <v>0</v>
      </c>
      <c r="I96" s="698">
        <f>Tiesioginės!R120</f>
        <v>0</v>
      </c>
      <c r="J96" s="698">
        <f>Tiesioginės!S120</f>
        <v>0</v>
      </c>
      <c r="K96" s="698">
        <f>Tiesioginės!T120</f>
        <v>0</v>
      </c>
      <c r="L96" s="698">
        <f>Tiesioginės!U120</f>
        <v>0</v>
      </c>
      <c r="M96" s="698">
        <f>Tiesioginės!V120</f>
        <v>0</v>
      </c>
      <c r="N96" s="698">
        <f>Tiesioginės!W120</f>
        <v>0</v>
      </c>
      <c r="O96" s="698">
        <f>Tiesioginės!X120</f>
        <v>0</v>
      </c>
      <c r="P96" s="698">
        <f>Tiesioginės!Y120</f>
        <v>0</v>
      </c>
      <c r="Q96" s="698">
        <f>Tiesioginės!Z120</f>
        <v>0</v>
      </c>
      <c r="R96" s="684">
        <f>Tiesioginės!AA120</f>
        <v>0</v>
      </c>
      <c r="S96" s="683">
        <f t="shared" si="80"/>
        <v>0</v>
      </c>
      <c r="T96" s="698">
        <f t="shared" si="81"/>
        <v>0</v>
      </c>
      <c r="U96" s="698">
        <f t="shared" si="82"/>
        <v>0</v>
      </c>
      <c r="V96" s="698">
        <f t="shared" si="83"/>
        <v>0</v>
      </c>
      <c r="W96" s="698">
        <f t="shared" si="84"/>
        <v>0</v>
      </c>
      <c r="X96" s="698">
        <f t="shared" si="85"/>
        <v>0</v>
      </c>
      <c r="Y96" s="698">
        <f t="shared" si="86"/>
        <v>0</v>
      </c>
      <c r="Z96" s="698">
        <f t="shared" si="87"/>
        <v>0</v>
      </c>
      <c r="AA96" s="698">
        <f t="shared" si="88"/>
        <v>0</v>
      </c>
      <c r="AB96" s="698">
        <f t="shared" si="89"/>
        <v>0</v>
      </c>
      <c r="AC96" s="698">
        <f t="shared" si="90"/>
        <v>0</v>
      </c>
      <c r="AD96" s="698">
        <f t="shared" si="91"/>
        <v>0</v>
      </c>
      <c r="AE96" s="698">
        <f t="shared" si="92"/>
        <v>0</v>
      </c>
      <c r="AF96" s="698">
        <f t="shared" si="93"/>
        <v>0</v>
      </c>
      <c r="AG96" s="698">
        <f t="shared" si="94"/>
        <v>0</v>
      </c>
      <c r="AH96" s="684">
        <f t="shared" si="95"/>
        <v>0</v>
      </c>
      <c r="AI96" s="688">
        <f>Netiesioginės!F120</f>
        <v>0</v>
      </c>
      <c r="AJ96" s="689">
        <f>Netiesioginės!G120</f>
        <v>0</v>
      </c>
      <c r="AK96" s="688">
        <f>Netiesioginės!K120</f>
        <v>0</v>
      </c>
      <c r="AL96" s="699">
        <f>Netiesioginės!M120</f>
        <v>0</v>
      </c>
      <c r="AM96" s="699">
        <f>Netiesioginės!N120</f>
        <v>0</v>
      </c>
      <c r="AN96" s="699">
        <f>Netiesioginės!O120</f>
        <v>0</v>
      </c>
      <c r="AO96" s="699">
        <f>Netiesioginės!P120</f>
        <v>0</v>
      </c>
      <c r="AP96" s="699">
        <f>Netiesioginės!Q120</f>
        <v>0</v>
      </c>
      <c r="AQ96" s="699">
        <f>Netiesioginės!R120</f>
        <v>0</v>
      </c>
      <c r="AR96" s="699">
        <f>Netiesioginės!S120</f>
        <v>0</v>
      </c>
      <c r="AS96" s="699">
        <f>Netiesioginės!T120</f>
        <v>0</v>
      </c>
      <c r="AT96" s="699">
        <f>Netiesioginės!U120</f>
        <v>0</v>
      </c>
      <c r="AU96" s="699">
        <f>Netiesioginės!V120</f>
        <v>0</v>
      </c>
      <c r="AV96" s="699">
        <f>Netiesioginės!W120</f>
        <v>0</v>
      </c>
      <c r="AW96" s="699">
        <f>Netiesioginės!X120</f>
        <v>0</v>
      </c>
      <c r="AX96" s="699">
        <f>Netiesioginės!Y120</f>
        <v>0</v>
      </c>
      <c r="AY96" s="699">
        <f>Netiesioginės!Z120</f>
        <v>0</v>
      </c>
      <c r="AZ96" s="699">
        <f>Netiesioginės!AA120</f>
        <v>0</v>
      </c>
      <c r="BA96" s="688">
        <f t="shared" si="112"/>
        <v>0</v>
      </c>
      <c r="BB96" s="699">
        <f t="shared" si="113"/>
        <v>0</v>
      </c>
      <c r="BC96" s="699">
        <f t="shared" si="114"/>
        <v>0</v>
      </c>
      <c r="BD96" s="699">
        <f t="shared" si="115"/>
        <v>0</v>
      </c>
      <c r="BE96" s="699">
        <f t="shared" si="116"/>
        <v>0</v>
      </c>
      <c r="BF96" s="699">
        <f t="shared" si="117"/>
        <v>0</v>
      </c>
      <c r="BG96" s="699">
        <f t="shared" si="118"/>
        <v>0</v>
      </c>
      <c r="BH96" s="699">
        <f t="shared" si="119"/>
        <v>0</v>
      </c>
      <c r="BI96" s="699">
        <f t="shared" si="120"/>
        <v>0</v>
      </c>
      <c r="BJ96" s="699">
        <f t="shared" si="121"/>
        <v>0</v>
      </c>
      <c r="BK96" s="699">
        <f t="shared" si="122"/>
        <v>0</v>
      </c>
      <c r="BL96" s="699">
        <f t="shared" si="123"/>
        <v>0</v>
      </c>
      <c r="BM96" s="699">
        <f t="shared" si="124"/>
        <v>0</v>
      </c>
      <c r="BN96" s="699">
        <f t="shared" si="125"/>
        <v>0</v>
      </c>
      <c r="BO96" s="699">
        <f t="shared" si="126"/>
        <v>0</v>
      </c>
      <c r="BP96" s="689">
        <f t="shared" si="127"/>
        <v>0</v>
      </c>
      <c r="BQ96" s="700"/>
      <c r="BR96" s="701"/>
      <c r="BS96" s="702"/>
      <c r="BT96" s="700"/>
      <c r="BU96" s="700"/>
      <c r="BV96" s="700"/>
      <c r="BW96" s="700"/>
      <c r="BX96" s="700"/>
      <c r="BY96" s="700"/>
      <c r="BZ96" s="700"/>
      <c r="CA96" s="700"/>
      <c r="CB96" s="700"/>
      <c r="CC96" s="700"/>
      <c r="CD96" s="700"/>
      <c r="CE96" s="700"/>
      <c r="CF96" s="700"/>
      <c r="CG96" s="700"/>
      <c r="CH96" s="700"/>
      <c r="CI96" s="700"/>
      <c r="CJ96" s="700"/>
      <c r="CK96" s="700"/>
      <c r="CL96" s="700"/>
      <c r="CM96" s="700"/>
      <c r="CN96" s="700"/>
      <c r="CO96" s="700"/>
      <c r="CP96" s="700"/>
      <c r="CQ96" s="700"/>
      <c r="CR96" s="700"/>
      <c r="CS96" s="700"/>
      <c r="CT96" s="700"/>
      <c r="CU96" s="700"/>
      <c r="CV96" s="700"/>
      <c r="CW96" s="700"/>
      <c r="CX96" s="701"/>
    </row>
    <row r="97" spans="1:102" ht="12">
      <c r="A97" s="683">
        <f>Tiesioginės!F121</f>
        <v>0</v>
      </c>
      <c r="B97" s="684">
        <f>Tiesioginės!G121</f>
        <v>0</v>
      </c>
      <c r="C97" s="683">
        <f>Tiesioginės!K121</f>
        <v>0</v>
      </c>
      <c r="D97" s="698">
        <f>Tiesioginės!M121</f>
        <v>0</v>
      </c>
      <c r="E97" s="698">
        <f>Tiesioginės!N121</f>
        <v>0</v>
      </c>
      <c r="F97" s="698">
        <f>Tiesioginės!O121</f>
        <v>0</v>
      </c>
      <c r="G97" s="698">
        <f>Tiesioginės!P121</f>
        <v>0</v>
      </c>
      <c r="H97" s="698">
        <f>Tiesioginės!Q121</f>
        <v>0</v>
      </c>
      <c r="I97" s="698">
        <f>Tiesioginės!R121</f>
        <v>0</v>
      </c>
      <c r="J97" s="698">
        <f>Tiesioginės!S121</f>
        <v>0</v>
      </c>
      <c r="K97" s="698">
        <f>Tiesioginės!T121</f>
        <v>0</v>
      </c>
      <c r="L97" s="698">
        <f>Tiesioginės!U121</f>
        <v>0</v>
      </c>
      <c r="M97" s="698">
        <f>Tiesioginės!V121</f>
        <v>0</v>
      </c>
      <c r="N97" s="698">
        <f>Tiesioginės!W121</f>
        <v>0</v>
      </c>
      <c r="O97" s="698">
        <f>Tiesioginės!X121</f>
        <v>0</v>
      </c>
      <c r="P97" s="698">
        <f>Tiesioginės!Y121</f>
        <v>0</v>
      </c>
      <c r="Q97" s="698">
        <f>Tiesioginės!Z121</f>
        <v>0</v>
      </c>
      <c r="R97" s="684">
        <f>Tiesioginės!AA121</f>
        <v>0</v>
      </c>
      <c r="S97" s="683">
        <f t="shared" si="80"/>
        <v>0</v>
      </c>
      <c r="T97" s="698">
        <f t="shared" si="81"/>
        <v>0</v>
      </c>
      <c r="U97" s="698">
        <f t="shared" si="82"/>
        <v>0</v>
      </c>
      <c r="V97" s="698">
        <f t="shared" si="83"/>
        <v>0</v>
      </c>
      <c r="W97" s="698">
        <f t="shared" si="84"/>
        <v>0</v>
      </c>
      <c r="X97" s="698">
        <f t="shared" si="85"/>
        <v>0</v>
      </c>
      <c r="Y97" s="698">
        <f t="shared" si="86"/>
        <v>0</v>
      </c>
      <c r="Z97" s="698">
        <f t="shared" si="87"/>
        <v>0</v>
      </c>
      <c r="AA97" s="698">
        <f t="shared" si="88"/>
        <v>0</v>
      </c>
      <c r="AB97" s="698">
        <f t="shared" si="89"/>
        <v>0</v>
      </c>
      <c r="AC97" s="698">
        <f t="shared" si="90"/>
        <v>0</v>
      </c>
      <c r="AD97" s="698">
        <f t="shared" si="91"/>
        <v>0</v>
      </c>
      <c r="AE97" s="698">
        <f t="shared" si="92"/>
        <v>0</v>
      </c>
      <c r="AF97" s="698">
        <f t="shared" si="93"/>
        <v>0</v>
      </c>
      <c r="AG97" s="698">
        <f t="shared" si="94"/>
        <v>0</v>
      </c>
      <c r="AH97" s="684">
        <f t="shared" si="95"/>
        <v>0</v>
      </c>
      <c r="AI97" s="688">
        <f>Netiesioginės!F121</f>
        <v>0</v>
      </c>
      <c r="AJ97" s="689">
        <f>Netiesioginės!G121</f>
        <v>0</v>
      </c>
      <c r="AK97" s="688">
        <f>Netiesioginės!K121</f>
        <v>0</v>
      </c>
      <c r="AL97" s="699">
        <f>Netiesioginės!M121</f>
        <v>0</v>
      </c>
      <c r="AM97" s="699">
        <f>Netiesioginės!N121</f>
        <v>0</v>
      </c>
      <c r="AN97" s="699">
        <f>Netiesioginės!O121</f>
        <v>0</v>
      </c>
      <c r="AO97" s="699">
        <f>Netiesioginės!P121</f>
        <v>0</v>
      </c>
      <c r="AP97" s="699">
        <f>Netiesioginės!Q121</f>
        <v>0</v>
      </c>
      <c r="AQ97" s="699">
        <f>Netiesioginės!R121</f>
        <v>0</v>
      </c>
      <c r="AR97" s="699">
        <f>Netiesioginės!S121</f>
        <v>0</v>
      </c>
      <c r="AS97" s="699">
        <f>Netiesioginės!T121</f>
        <v>0</v>
      </c>
      <c r="AT97" s="699">
        <f>Netiesioginės!U121</f>
        <v>0</v>
      </c>
      <c r="AU97" s="699">
        <f>Netiesioginės!V121</f>
        <v>0</v>
      </c>
      <c r="AV97" s="699">
        <f>Netiesioginės!W121</f>
        <v>0</v>
      </c>
      <c r="AW97" s="699">
        <f>Netiesioginės!X121</f>
        <v>0</v>
      </c>
      <c r="AX97" s="699">
        <f>Netiesioginės!Y121</f>
        <v>0</v>
      </c>
      <c r="AY97" s="699">
        <f>Netiesioginės!Z121</f>
        <v>0</v>
      </c>
      <c r="AZ97" s="699">
        <f>Netiesioginės!AA121</f>
        <v>0</v>
      </c>
      <c r="BA97" s="688">
        <f t="shared" si="112"/>
        <v>0</v>
      </c>
      <c r="BB97" s="699">
        <f t="shared" si="113"/>
        <v>0</v>
      </c>
      <c r="BC97" s="699">
        <f t="shared" si="114"/>
        <v>0</v>
      </c>
      <c r="BD97" s="699">
        <f t="shared" si="115"/>
        <v>0</v>
      </c>
      <c r="BE97" s="699">
        <f t="shared" si="116"/>
        <v>0</v>
      </c>
      <c r="BF97" s="699">
        <f t="shared" si="117"/>
        <v>0</v>
      </c>
      <c r="BG97" s="699">
        <f t="shared" si="118"/>
        <v>0</v>
      </c>
      <c r="BH97" s="699">
        <f t="shared" si="119"/>
        <v>0</v>
      </c>
      <c r="BI97" s="699">
        <f t="shared" si="120"/>
        <v>0</v>
      </c>
      <c r="BJ97" s="699">
        <f t="shared" si="121"/>
        <v>0</v>
      </c>
      <c r="BK97" s="699">
        <f t="shared" si="122"/>
        <v>0</v>
      </c>
      <c r="BL97" s="699">
        <f t="shared" si="123"/>
        <v>0</v>
      </c>
      <c r="BM97" s="699">
        <f t="shared" si="124"/>
        <v>0</v>
      </c>
      <c r="BN97" s="699">
        <f t="shared" si="125"/>
        <v>0</v>
      </c>
      <c r="BO97" s="699">
        <f t="shared" si="126"/>
        <v>0</v>
      </c>
      <c r="BP97" s="689">
        <f t="shared" si="127"/>
        <v>0</v>
      </c>
      <c r="BQ97" s="700"/>
      <c r="BR97" s="701"/>
      <c r="BS97" s="702"/>
      <c r="BT97" s="700"/>
      <c r="BU97" s="700"/>
      <c r="BV97" s="700"/>
      <c r="BW97" s="700"/>
      <c r="BX97" s="700"/>
      <c r="BY97" s="700"/>
      <c r="BZ97" s="700"/>
      <c r="CA97" s="700"/>
      <c r="CB97" s="700"/>
      <c r="CC97" s="700"/>
      <c r="CD97" s="700"/>
      <c r="CE97" s="700"/>
      <c r="CF97" s="700"/>
      <c r="CG97" s="700"/>
      <c r="CH97" s="700"/>
      <c r="CI97" s="700"/>
      <c r="CJ97" s="700"/>
      <c r="CK97" s="700"/>
      <c r="CL97" s="700"/>
      <c r="CM97" s="700"/>
      <c r="CN97" s="700"/>
      <c r="CO97" s="700"/>
      <c r="CP97" s="700"/>
      <c r="CQ97" s="700"/>
      <c r="CR97" s="700"/>
      <c r="CS97" s="700"/>
      <c r="CT97" s="700"/>
      <c r="CU97" s="700"/>
      <c r="CV97" s="700"/>
      <c r="CW97" s="700"/>
      <c r="CX97" s="701"/>
    </row>
    <row r="98" spans="1:102" ht="12">
      <c r="A98" s="683">
        <f>Tiesioginės!F122</f>
        <v>0</v>
      </c>
      <c r="B98" s="684">
        <f>Tiesioginės!G122</f>
        <v>0</v>
      </c>
      <c r="C98" s="683">
        <f>Tiesioginės!K122</f>
        <v>0</v>
      </c>
      <c r="D98" s="698">
        <f>Tiesioginės!M122</f>
        <v>0</v>
      </c>
      <c r="E98" s="698">
        <f>Tiesioginės!N122</f>
        <v>0</v>
      </c>
      <c r="F98" s="698">
        <f>Tiesioginės!O122</f>
        <v>0</v>
      </c>
      <c r="G98" s="698">
        <f>Tiesioginės!P122</f>
        <v>0</v>
      </c>
      <c r="H98" s="698">
        <f>Tiesioginės!Q122</f>
        <v>0</v>
      </c>
      <c r="I98" s="698">
        <f>Tiesioginės!R122</f>
        <v>0</v>
      </c>
      <c r="J98" s="698">
        <f>Tiesioginės!S122</f>
        <v>0</v>
      </c>
      <c r="K98" s="698">
        <f>Tiesioginės!T122</f>
        <v>0</v>
      </c>
      <c r="L98" s="698">
        <f>Tiesioginės!U122</f>
        <v>0</v>
      </c>
      <c r="M98" s="698">
        <f>Tiesioginės!V122</f>
        <v>0</v>
      </c>
      <c r="N98" s="698">
        <f>Tiesioginės!W122</f>
        <v>0</v>
      </c>
      <c r="O98" s="698">
        <f>Tiesioginės!X122</f>
        <v>0</v>
      </c>
      <c r="P98" s="698">
        <f>Tiesioginės!Y122</f>
        <v>0</v>
      </c>
      <c r="Q98" s="698">
        <f>Tiesioginės!Z122</f>
        <v>0</v>
      </c>
      <c r="R98" s="684">
        <f>Tiesioginės!AA122</f>
        <v>0</v>
      </c>
      <c r="S98" s="683">
        <f t="shared" si="80"/>
        <v>0</v>
      </c>
      <c r="T98" s="698">
        <f t="shared" si="81"/>
        <v>0</v>
      </c>
      <c r="U98" s="698">
        <f t="shared" si="82"/>
        <v>0</v>
      </c>
      <c r="V98" s="698">
        <f t="shared" si="83"/>
        <v>0</v>
      </c>
      <c r="W98" s="698">
        <f t="shared" si="84"/>
        <v>0</v>
      </c>
      <c r="X98" s="698">
        <f t="shared" si="85"/>
        <v>0</v>
      </c>
      <c r="Y98" s="698">
        <f t="shared" si="86"/>
        <v>0</v>
      </c>
      <c r="Z98" s="698">
        <f t="shared" si="87"/>
        <v>0</v>
      </c>
      <c r="AA98" s="698">
        <f t="shared" si="88"/>
        <v>0</v>
      </c>
      <c r="AB98" s="698">
        <f t="shared" si="89"/>
        <v>0</v>
      </c>
      <c r="AC98" s="698">
        <f t="shared" si="90"/>
        <v>0</v>
      </c>
      <c r="AD98" s="698">
        <f t="shared" si="91"/>
        <v>0</v>
      </c>
      <c r="AE98" s="698">
        <f t="shared" si="92"/>
        <v>0</v>
      </c>
      <c r="AF98" s="698">
        <f t="shared" si="93"/>
        <v>0</v>
      </c>
      <c r="AG98" s="698">
        <f t="shared" si="94"/>
        <v>0</v>
      </c>
      <c r="AH98" s="684">
        <f t="shared" si="95"/>
        <v>0</v>
      </c>
      <c r="AI98" s="688">
        <f>Netiesioginės!F122</f>
        <v>0</v>
      </c>
      <c r="AJ98" s="689">
        <f>Netiesioginės!G122</f>
        <v>0</v>
      </c>
      <c r="AK98" s="688">
        <f>Netiesioginės!K122</f>
        <v>0</v>
      </c>
      <c r="AL98" s="699">
        <f>Netiesioginės!M122</f>
        <v>0</v>
      </c>
      <c r="AM98" s="699">
        <f>Netiesioginės!N122</f>
        <v>0</v>
      </c>
      <c r="AN98" s="699">
        <f>Netiesioginės!O122</f>
        <v>0</v>
      </c>
      <c r="AO98" s="699">
        <f>Netiesioginės!P122</f>
        <v>0</v>
      </c>
      <c r="AP98" s="699">
        <f>Netiesioginės!Q122</f>
        <v>0</v>
      </c>
      <c r="AQ98" s="699">
        <f>Netiesioginės!R122</f>
        <v>0</v>
      </c>
      <c r="AR98" s="699">
        <f>Netiesioginės!S122</f>
        <v>0</v>
      </c>
      <c r="AS98" s="699">
        <f>Netiesioginės!T122</f>
        <v>0</v>
      </c>
      <c r="AT98" s="699">
        <f>Netiesioginės!U122</f>
        <v>0</v>
      </c>
      <c r="AU98" s="699">
        <f>Netiesioginės!V122</f>
        <v>0</v>
      </c>
      <c r="AV98" s="699">
        <f>Netiesioginės!W122</f>
        <v>0</v>
      </c>
      <c r="AW98" s="699">
        <f>Netiesioginės!X122</f>
        <v>0</v>
      </c>
      <c r="AX98" s="699">
        <f>Netiesioginės!Y122</f>
        <v>0</v>
      </c>
      <c r="AY98" s="699">
        <f>Netiesioginės!Z122</f>
        <v>0</v>
      </c>
      <c r="AZ98" s="699">
        <f>Netiesioginės!AA122</f>
        <v>0</v>
      </c>
      <c r="BA98" s="688">
        <f t="shared" si="112"/>
        <v>0</v>
      </c>
      <c r="BB98" s="699">
        <f t="shared" si="113"/>
        <v>0</v>
      </c>
      <c r="BC98" s="699">
        <f t="shared" si="114"/>
        <v>0</v>
      </c>
      <c r="BD98" s="699">
        <f t="shared" si="115"/>
        <v>0</v>
      </c>
      <c r="BE98" s="699">
        <f t="shared" si="116"/>
        <v>0</v>
      </c>
      <c r="BF98" s="699">
        <f t="shared" si="117"/>
        <v>0</v>
      </c>
      <c r="BG98" s="699">
        <f t="shared" si="118"/>
        <v>0</v>
      </c>
      <c r="BH98" s="699">
        <f t="shared" si="119"/>
        <v>0</v>
      </c>
      <c r="BI98" s="699">
        <f t="shared" si="120"/>
        <v>0</v>
      </c>
      <c r="BJ98" s="699">
        <f t="shared" si="121"/>
        <v>0</v>
      </c>
      <c r="BK98" s="699">
        <f t="shared" si="122"/>
        <v>0</v>
      </c>
      <c r="BL98" s="699">
        <f t="shared" si="123"/>
        <v>0</v>
      </c>
      <c r="BM98" s="699">
        <f t="shared" si="124"/>
        <v>0</v>
      </c>
      <c r="BN98" s="699">
        <f t="shared" si="125"/>
        <v>0</v>
      </c>
      <c r="BO98" s="699">
        <f t="shared" si="126"/>
        <v>0</v>
      </c>
      <c r="BP98" s="689">
        <f t="shared" si="127"/>
        <v>0</v>
      </c>
      <c r="BQ98" s="700"/>
      <c r="BR98" s="701"/>
      <c r="BS98" s="702"/>
      <c r="BT98" s="700"/>
      <c r="BU98" s="700"/>
      <c r="BV98" s="700"/>
      <c r="BW98" s="700"/>
      <c r="BX98" s="700"/>
      <c r="BY98" s="700"/>
      <c r="BZ98" s="700"/>
      <c r="CA98" s="700"/>
      <c r="CB98" s="700"/>
      <c r="CC98" s="700"/>
      <c r="CD98" s="700"/>
      <c r="CE98" s="700"/>
      <c r="CF98" s="700"/>
      <c r="CG98" s="700"/>
      <c r="CH98" s="700"/>
      <c r="CI98" s="700"/>
      <c r="CJ98" s="700"/>
      <c r="CK98" s="700"/>
      <c r="CL98" s="700"/>
      <c r="CM98" s="700"/>
      <c r="CN98" s="700"/>
      <c r="CO98" s="700"/>
      <c r="CP98" s="700"/>
      <c r="CQ98" s="700"/>
      <c r="CR98" s="700"/>
      <c r="CS98" s="700"/>
      <c r="CT98" s="700"/>
      <c r="CU98" s="700"/>
      <c r="CV98" s="700"/>
      <c r="CW98" s="700"/>
      <c r="CX98" s="701"/>
    </row>
    <row r="99" spans="1:102" ht="12">
      <c r="A99" s="683">
        <f>Tiesioginės!F123</f>
        <v>0</v>
      </c>
      <c r="B99" s="684">
        <f>Tiesioginės!G123</f>
        <v>0</v>
      </c>
      <c r="C99" s="683">
        <f>Tiesioginės!K123</f>
        <v>0</v>
      </c>
      <c r="D99" s="698">
        <f>Tiesioginės!M123</f>
        <v>0</v>
      </c>
      <c r="E99" s="698">
        <f>Tiesioginės!N123</f>
        <v>0</v>
      </c>
      <c r="F99" s="698">
        <f>Tiesioginės!O123</f>
        <v>0</v>
      </c>
      <c r="G99" s="698">
        <f>Tiesioginės!P123</f>
        <v>0</v>
      </c>
      <c r="H99" s="698">
        <f>Tiesioginės!Q123</f>
        <v>0</v>
      </c>
      <c r="I99" s="698">
        <f>Tiesioginės!R123</f>
        <v>0</v>
      </c>
      <c r="J99" s="698">
        <f>Tiesioginės!S123</f>
        <v>0</v>
      </c>
      <c r="K99" s="698">
        <f>Tiesioginės!T123</f>
        <v>0</v>
      </c>
      <c r="L99" s="698">
        <f>Tiesioginės!U123</f>
        <v>0</v>
      </c>
      <c r="M99" s="698">
        <f>Tiesioginės!V123</f>
        <v>0</v>
      </c>
      <c r="N99" s="698">
        <f>Tiesioginės!W123</f>
        <v>0</v>
      </c>
      <c r="O99" s="698">
        <f>Tiesioginės!X123</f>
        <v>0</v>
      </c>
      <c r="P99" s="698">
        <f>Tiesioginės!Y123</f>
        <v>0</v>
      </c>
      <c r="Q99" s="698">
        <f>Tiesioginės!Z123</f>
        <v>0</v>
      </c>
      <c r="R99" s="684">
        <f>Tiesioginės!AA123</f>
        <v>0</v>
      </c>
      <c r="S99" s="683">
        <f aca="true" t="shared" si="128" ref="S99:S130">ROUND($A99*C99,2)</f>
        <v>0</v>
      </c>
      <c r="T99" s="698">
        <f aca="true" t="shared" si="129" ref="T99:T130">ROUND($B99*D99,2)</f>
        <v>0</v>
      </c>
      <c r="U99" s="698">
        <f aca="true" t="shared" si="130" ref="U99:U130">ROUND($A99*E99,2)</f>
        <v>0</v>
      </c>
      <c r="V99" s="698">
        <f aca="true" t="shared" si="131" ref="V99:V130">ROUND($B99*F99,2)</f>
        <v>0</v>
      </c>
      <c r="W99" s="698">
        <f aca="true" t="shared" si="132" ref="W99:W130">ROUND($A99*G99,2)</f>
        <v>0</v>
      </c>
      <c r="X99" s="698">
        <f aca="true" t="shared" si="133" ref="X99:X130">ROUND($B99*H99,2)</f>
        <v>0</v>
      </c>
      <c r="Y99" s="698">
        <f aca="true" t="shared" si="134" ref="Y99:Y130">ROUND($A99*I99,2)</f>
        <v>0</v>
      </c>
      <c r="Z99" s="698">
        <f aca="true" t="shared" si="135" ref="Z99:Z130">ROUND($B99*J99,2)</f>
        <v>0</v>
      </c>
      <c r="AA99" s="698">
        <f aca="true" t="shared" si="136" ref="AA99:AA130">ROUND($A99*K99,2)</f>
        <v>0</v>
      </c>
      <c r="AB99" s="698">
        <f aca="true" t="shared" si="137" ref="AB99:AB130">ROUND($B99*L99,2)</f>
        <v>0</v>
      </c>
      <c r="AC99" s="698">
        <f aca="true" t="shared" si="138" ref="AC99:AC130">ROUND($A99*M99,2)</f>
        <v>0</v>
      </c>
      <c r="AD99" s="698">
        <f aca="true" t="shared" si="139" ref="AD99:AD130">ROUND($B99*N99,2)</f>
        <v>0</v>
      </c>
      <c r="AE99" s="698">
        <f aca="true" t="shared" si="140" ref="AE99:AE130">ROUND($A99*O99,2)</f>
        <v>0</v>
      </c>
      <c r="AF99" s="698">
        <f aca="true" t="shared" si="141" ref="AF99:AF130">ROUND($B99*P99,2)</f>
        <v>0</v>
      </c>
      <c r="AG99" s="698">
        <f aca="true" t="shared" si="142" ref="AG99:AG130">ROUND($A99*Q99,2)</f>
        <v>0</v>
      </c>
      <c r="AH99" s="684">
        <f aca="true" t="shared" si="143" ref="AH99:AH130">ROUND($B99*R99,2)</f>
        <v>0</v>
      </c>
      <c r="AI99" s="688">
        <f>Netiesioginės!F123</f>
        <v>0</v>
      </c>
      <c r="AJ99" s="689">
        <f>Netiesioginės!G123</f>
        <v>0</v>
      </c>
      <c r="AK99" s="688">
        <f>Netiesioginės!K123</f>
        <v>0</v>
      </c>
      <c r="AL99" s="699">
        <f>Netiesioginės!M123</f>
        <v>0</v>
      </c>
      <c r="AM99" s="699">
        <f>Netiesioginės!N123</f>
        <v>0</v>
      </c>
      <c r="AN99" s="699">
        <f>Netiesioginės!O123</f>
        <v>0</v>
      </c>
      <c r="AO99" s="699">
        <f>Netiesioginės!P123</f>
        <v>0</v>
      </c>
      <c r="AP99" s="699">
        <f>Netiesioginės!Q123</f>
        <v>0</v>
      </c>
      <c r="AQ99" s="699">
        <f>Netiesioginės!R123</f>
        <v>0</v>
      </c>
      <c r="AR99" s="699">
        <f>Netiesioginės!S123</f>
        <v>0</v>
      </c>
      <c r="AS99" s="699">
        <f>Netiesioginės!T123</f>
        <v>0</v>
      </c>
      <c r="AT99" s="699">
        <f>Netiesioginės!U123</f>
        <v>0</v>
      </c>
      <c r="AU99" s="699">
        <f>Netiesioginės!V123</f>
        <v>0</v>
      </c>
      <c r="AV99" s="699">
        <f>Netiesioginės!W123</f>
        <v>0</v>
      </c>
      <c r="AW99" s="699">
        <f>Netiesioginės!X123</f>
        <v>0</v>
      </c>
      <c r="AX99" s="699">
        <f>Netiesioginės!Y123</f>
        <v>0</v>
      </c>
      <c r="AY99" s="699">
        <f>Netiesioginės!Z123</f>
        <v>0</v>
      </c>
      <c r="AZ99" s="699">
        <f>Netiesioginės!AA123</f>
        <v>0</v>
      </c>
      <c r="BA99" s="688">
        <f t="shared" si="112"/>
        <v>0</v>
      </c>
      <c r="BB99" s="699">
        <f t="shared" si="113"/>
        <v>0</v>
      </c>
      <c r="BC99" s="699">
        <f t="shared" si="114"/>
        <v>0</v>
      </c>
      <c r="BD99" s="699">
        <f t="shared" si="115"/>
        <v>0</v>
      </c>
      <c r="BE99" s="699">
        <f t="shared" si="116"/>
        <v>0</v>
      </c>
      <c r="BF99" s="699">
        <f t="shared" si="117"/>
        <v>0</v>
      </c>
      <c r="BG99" s="699">
        <f t="shared" si="118"/>
        <v>0</v>
      </c>
      <c r="BH99" s="699">
        <f t="shared" si="119"/>
        <v>0</v>
      </c>
      <c r="BI99" s="699">
        <f t="shared" si="120"/>
        <v>0</v>
      </c>
      <c r="BJ99" s="699">
        <f t="shared" si="121"/>
        <v>0</v>
      </c>
      <c r="BK99" s="699">
        <f t="shared" si="122"/>
        <v>0</v>
      </c>
      <c r="BL99" s="699">
        <f t="shared" si="123"/>
        <v>0</v>
      </c>
      <c r="BM99" s="699">
        <f t="shared" si="124"/>
        <v>0</v>
      </c>
      <c r="BN99" s="699">
        <f t="shared" si="125"/>
        <v>0</v>
      </c>
      <c r="BO99" s="699">
        <f t="shared" si="126"/>
        <v>0</v>
      </c>
      <c r="BP99" s="689">
        <f t="shared" si="127"/>
        <v>0</v>
      </c>
      <c r="BQ99" s="700"/>
      <c r="BR99" s="701"/>
      <c r="BS99" s="702"/>
      <c r="BT99" s="700"/>
      <c r="BU99" s="700"/>
      <c r="BV99" s="700"/>
      <c r="BW99" s="700"/>
      <c r="BX99" s="700"/>
      <c r="BY99" s="700"/>
      <c r="BZ99" s="700"/>
      <c r="CA99" s="700"/>
      <c r="CB99" s="700"/>
      <c r="CC99" s="700"/>
      <c r="CD99" s="700"/>
      <c r="CE99" s="700"/>
      <c r="CF99" s="700"/>
      <c r="CG99" s="700"/>
      <c r="CH99" s="700"/>
      <c r="CI99" s="700"/>
      <c r="CJ99" s="700"/>
      <c r="CK99" s="700"/>
      <c r="CL99" s="700"/>
      <c r="CM99" s="700"/>
      <c r="CN99" s="700"/>
      <c r="CO99" s="700"/>
      <c r="CP99" s="700"/>
      <c r="CQ99" s="700"/>
      <c r="CR99" s="700"/>
      <c r="CS99" s="700"/>
      <c r="CT99" s="700"/>
      <c r="CU99" s="700"/>
      <c r="CV99" s="700"/>
      <c r="CW99" s="700"/>
      <c r="CX99" s="701"/>
    </row>
    <row r="100" spans="1:102" ht="12">
      <c r="A100" s="683">
        <f>Tiesioginės!F124</f>
        <v>0</v>
      </c>
      <c r="B100" s="684">
        <f>Tiesioginės!G124</f>
        <v>0</v>
      </c>
      <c r="C100" s="683">
        <f>Tiesioginės!K124</f>
        <v>0</v>
      </c>
      <c r="D100" s="698">
        <f>Tiesioginės!M124</f>
        <v>0</v>
      </c>
      <c r="E100" s="698">
        <f>Tiesioginės!N124</f>
        <v>0</v>
      </c>
      <c r="F100" s="698">
        <f>Tiesioginės!O124</f>
        <v>0</v>
      </c>
      <c r="G100" s="698">
        <f>Tiesioginės!P124</f>
        <v>0</v>
      </c>
      <c r="H100" s="698">
        <f>Tiesioginės!Q124</f>
        <v>0</v>
      </c>
      <c r="I100" s="698">
        <f>Tiesioginės!R124</f>
        <v>0</v>
      </c>
      <c r="J100" s="698">
        <f>Tiesioginės!S124</f>
        <v>0</v>
      </c>
      <c r="K100" s="698">
        <f>Tiesioginės!T124</f>
        <v>0</v>
      </c>
      <c r="L100" s="698">
        <f>Tiesioginės!U124</f>
        <v>0</v>
      </c>
      <c r="M100" s="698">
        <f>Tiesioginės!V124</f>
        <v>0</v>
      </c>
      <c r="N100" s="698">
        <f>Tiesioginės!W124</f>
        <v>0</v>
      </c>
      <c r="O100" s="698">
        <f>Tiesioginės!X124</f>
        <v>0</v>
      </c>
      <c r="P100" s="698">
        <f>Tiesioginės!Y124</f>
        <v>0</v>
      </c>
      <c r="Q100" s="698">
        <f>Tiesioginės!Z124</f>
        <v>0</v>
      </c>
      <c r="R100" s="684">
        <f>Tiesioginės!AA124</f>
        <v>0</v>
      </c>
      <c r="S100" s="683">
        <f t="shared" si="128"/>
        <v>0</v>
      </c>
      <c r="T100" s="698">
        <f t="shared" si="129"/>
        <v>0</v>
      </c>
      <c r="U100" s="698">
        <f t="shared" si="130"/>
        <v>0</v>
      </c>
      <c r="V100" s="698">
        <f t="shared" si="131"/>
        <v>0</v>
      </c>
      <c r="W100" s="698">
        <f t="shared" si="132"/>
        <v>0</v>
      </c>
      <c r="X100" s="698">
        <f t="shared" si="133"/>
        <v>0</v>
      </c>
      <c r="Y100" s="698">
        <f t="shared" si="134"/>
        <v>0</v>
      </c>
      <c r="Z100" s="698">
        <f t="shared" si="135"/>
        <v>0</v>
      </c>
      <c r="AA100" s="698">
        <f t="shared" si="136"/>
        <v>0</v>
      </c>
      <c r="AB100" s="698">
        <f t="shared" si="137"/>
        <v>0</v>
      </c>
      <c r="AC100" s="698">
        <f t="shared" si="138"/>
        <v>0</v>
      </c>
      <c r="AD100" s="698">
        <f t="shared" si="139"/>
        <v>0</v>
      </c>
      <c r="AE100" s="698">
        <f t="shared" si="140"/>
        <v>0</v>
      </c>
      <c r="AF100" s="698">
        <f t="shared" si="141"/>
        <v>0</v>
      </c>
      <c r="AG100" s="698">
        <f t="shared" si="142"/>
        <v>0</v>
      </c>
      <c r="AH100" s="684">
        <f t="shared" si="143"/>
        <v>0</v>
      </c>
      <c r="AI100" s="688">
        <f>Netiesioginės!F124</f>
        <v>0</v>
      </c>
      <c r="AJ100" s="689">
        <f>Netiesioginės!G124</f>
        <v>0</v>
      </c>
      <c r="AK100" s="688">
        <f>Netiesioginės!K124</f>
        <v>0</v>
      </c>
      <c r="AL100" s="699">
        <f>Netiesioginės!M124</f>
        <v>0</v>
      </c>
      <c r="AM100" s="699">
        <f>Netiesioginės!N124</f>
        <v>0</v>
      </c>
      <c r="AN100" s="699">
        <f>Netiesioginės!O124</f>
        <v>0</v>
      </c>
      <c r="AO100" s="699">
        <f>Netiesioginės!P124</f>
        <v>0</v>
      </c>
      <c r="AP100" s="699">
        <f>Netiesioginės!Q124</f>
        <v>0</v>
      </c>
      <c r="AQ100" s="699">
        <f>Netiesioginės!R124</f>
        <v>0</v>
      </c>
      <c r="AR100" s="699">
        <f>Netiesioginės!S124</f>
        <v>0</v>
      </c>
      <c r="AS100" s="699">
        <f>Netiesioginės!T124</f>
        <v>0</v>
      </c>
      <c r="AT100" s="699">
        <f>Netiesioginės!U124</f>
        <v>0</v>
      </c>
      <c r="AU100" s="699">
        <f>Netiesioginės!V124</f>
        <v>0</v>
      </c>
      <c r="AV100" s="699">
        <f>Netiesioginės!W124</f>
        <v>0</v>
      </c>
      <c r="AW100" s="699">
        <f>Netiesioginės!X124</f>
        <v>0</v>
      </c>
      <c r="AX100" s="699">
        <f>Netiesioginės!Y124</f>
        <v>0</v>
      </c>
      <c r="AY100" s="699">
        <f>Netiesioginės!Z124</f>
        <v>0</v>
      </c>
      <c r="AZ100" s="699">
        <f>Netiesioginės!AA124</f>
        <v>0</v>
      </c>
      <c r="BA100" s="688">
        <f t="shared" si="112"/>
        <v>0</v>
      </c>
      <c r="BB100" s="699">
        <f t="shared" si="113"/>
        <v>0</v>
      </c>
      <c r="BC100" s="699">
        <f t="shared" si="114"/>
        <v>0</v>
      </c>
      <c r="BD100" s="699">
        <f t="shared" si="115"/>
        <v>0</v>
      </c>
      <c r="BE100" s="699">
        <f t="shared" si="116"/>
        <v>0</v>
      </c>
      <c r="BF100" s="699">
        <f t="shared" si="117"/>
        <v>0</v>
      </c>
      <c r="BG100" s="699">
        <f t="shared" si="118"/>
        <v>0</v>
      </c>
      <c r="BH100" s="699">
        <f t="shared" si="119"/>
        <v>0</v>
      </c>
      <c r="BI100" s="699">
        <f t="shared" si="120"/>
        <v>0</v>
      </c>
      <c r="BJ100" s="699">
        <f t="shared" si="121"/>
        <v>0</v>
      </c>
      <c r="BK100" s="699">
        <f t="shared" si="122"/>
        <v>0</v>
      </c>
      <c r="BL100" s="699">
        <f t="shared" si="123"/>
        <v>0</v>
      </c>
      <c r="BM100" s="699">
        <f t="shared" si="124"/>
        <v>0</v>
      </c>
      <c r="BN100" s="699">
        <f t="shared" si="125"/>
        <v>0</v>
      </c>
      <c r="BO100" s="699">
        <f t="shared" si="126"/>
        <v>0</v>
      </c>
      <c r="BP100" s="689">
        <f t="shared" si="127"/>
        <v>0</v>
      </c>
      <c r="BQ100" s="700"/>
      <c r="BR100" s="701"/>
      <c r="BS100" s="702"/>
      <c r="BT100" s="700"/>
      <c r="BU100" s="700"/>
      <c r="BV100" s="700"/>
      <c r="BW100" s="700"/>
      <c r="BX100" s="700"/>
      <c r="BY100" s="700"/>
      <c r="BZ100" s="700"/>
      <c r="CA100" s="700"/>
      <c r="CB100" s="700"/>
      <c r="CC100" s="700"/>
      <c r="CD100" s="700"/>
      <c r="CE100" s="700"/>
      <c r="CF100" s="700"/>
      <c r="CG100" s="700"/>
      <c r="CH100" s="700"/>
      <c r="CI100" s="700"/>
      <c r="CJ100" s="700"/>
      <c r="CK100" s="700"/>
      <c r="CL100" s="700"/>
      <c r="CM100" s="700"/>
      <c r="CN100" s="700"/>
      <c r="CO100" s="700"/>
      <c r="CP100" s="700"/>
      <c r="CQ100" s="700"/>
      <c r="CR100" s="700"/>
      <c r="CS100" s="700"/>
      <c r="CT100" s="700"/>
      <c r="CU100" s="700"/>
      <c r="CV100" s="700"/>
      <c r="CW100" s="700"/>
      <c r="CX100" s="701"/>
    </row>
    <row r="101" spans="1:102" ht="12">
      <c r="A101" s="683">
        <f>Tiesioginės!F125</f>
        <v>0</v>
      </c>
      <c r="B101" s="684">
        <f>Tiesioginės!G125</f>
        <v>0</v>
      </c>
      <c r="C101" s="683">
        <f>Tiesioginės!K125</f>
        <v>0</v>
      </c>
      <c r="D101" s="698">
        <f>Tiesioginės!M125</f>
        <v>0</v>
      </c>
      <c r="E101" s="698">
        <f>Tiesioginės!N125</f>
        <v>0</v>
      </c>
      <c r="F101" s="698">
        <f>Tiesioginės!O125</f>
        <v>0</v>
      </c>
      <c r="G101" s="698">
        <f>Tiesioginės!P125</f>
        <v>0</v>
      </c>
      <c r="H101" s="698">
        <f>Tiesioginės!Q125</f>
        <v>0</v>
      </c>
      <c r="I101" s="698">
        <f>Tiesioginės!R125</f>
        <v>0</v>
      </c>
      <c r="J101" s="698">
        <f>Tiesioginės!S125</f>
        <v>0</v>
      </c>
      <c r="K101" s="698">
        <f>Tiesioginės!T125</f>
        <v>0</v>
      </c>
      <c r="L101" s="698">
        <f>Tiesioginės!U125</f>
        <v>0</v>
      </c>
      <c r="M101" s="698">
        <f>Tiesioginės!V125</f>
        <v>0</v>
      </c>
      <c r="N101" s="698">
        <f>Tiesioginės!W125</f>
        <v>0</v>
      </c>
      <c r="O101" s="698">
        <f>Tiesioginės!X125</f>
        <v>0</v>
      </c>
      <c r="P101" s="698">
        <f>Tiesioginės!Y125</f>
        <v>0</v>
      </c>
      <c r="Q101" s="698">
        <f>Tiesioginės!Z125</f>
        <v>0</v>
      </c>
      <c r="R101" s="684">
        <f>Tiesioginės!AA125</f>
        <v>0</v>
      </c>
      <c r="S101" s="683">
        <f t="shared" si="128"/>
        <v>0</v>
      </c>
      <c r="T101" s="698">
        <f t="shared" si="129"/>
        <v>0</v>
      </c>
      <c r="U101" s="698">
        <f t="shared" si="130"/>
        <v>0</v>
      </c>
      <c r="V101" s="698">
        <f t="shared" si="131"/>
        <v>0</v>
      </c>
      <c r="W101" s="698">
        <f t="shared" si="132"/>
        <v>0</v>
      </c>
      <c r="X101" s="698">
        <f t="shared" si="133"/>
        <v>0</v>
      </c>
      <c r="Y101" s="698">
        <f t="shared" si="134"/>
        <v>0</v>
      </c>
      <c r="Z101" s="698">
        <f t="shared" si="135"/>
        <v>0</v>
      </c>
      <c r="AA101" s="698">
        <f t="shared" si="136"/>
        <v>0</v>
      </c>
      <c r="AB101" s="698">
        <f t="shared" si="137"/>
        <v>0</v>
      </c>
      <c r="AC101" s="698">
        <f t="shared" si="138"/>
        <v>0</v>
      </c>
      <c r="AD101" s="698">
        <f t="shared" si="139"/>
        <v>0</v>
      </c>
      <c r="AE101" s="698">
        <f t="shared" si="140"/>
        <v>0</v>
      </c>
      <c r="AF101" s="698">
        <f t="shared" si="141"/>
        <v>0</v>
      </c>
      <c r="AG101" s="698">
        <f t="shared" si="142"/>
        <v>0</v>
      </c>
      <c r="AH101" s="684">
        <f t="shared" si="143"/>
        <v>0</v>
      </c>
      <c r="AI101" s="688">
        <f>Netiesioginės!F125</f>
        <v>0</v>
      </c>
      <c r="AJ101" s="689">
        <f>Netiesioginės!G125</f>
        <v>0</v>
      </c>
      <c r="AK101" s="688">
        <f>Netiesioginės!K125</f>
        <v>0</v>
      </c>
      <c r="AL101" s="699">
        <f>Netiesioginės!M125</f>
        <v>0</v>
      </c>
      <c r="AM101" s="699">
        <f>Netiesioginės!N125</f>
        <v>0</v>
      </c>
      <c r="AN101" s="699">
        <f>Netiesioginės!O125</f>
        <v>0</v>
      </c>
      <c r="AO101" s="699">
        <f>Netiesioginės!P125</f>
        <v>0</v>
      </c>
      <c r="AP101" s="699">
        <f>Netiesioginės!Q125</f>
        <v>0</v>
      </c>
      <c r="AQ101" s="699">
        <f>Netiesioginės!R125</f>
        <v>0</v>
      </c>
      <c r="AR101" s="699">
        <f>Netiesioginės!S125</f>
        <v>0</v>
      </c>
      <c r="AS101" s="699">
        <f>Netiesioginės!T125</f>
        <v>0</v>
      </c>
      <c r="AT101" s="699">
        <f>Netiesioginės!U125</f>
        <v>0</v>
      </c>
      <c r="AU101" s="699">
        <f>Netiesioginės!V125</f>
        <v>0</v>
      </c>
      <c r="AV101" s="699">
        <f>Netiesioginės!W125</f>
        <v>0</v>
      </c>
      <c r="AW101" s="699">
        <f>Netiesioginės!X125</f>
        <v>0</v>
      </c>
      <c r="AX101" s="699">
        <f>Netiesioginės!Y125</f>
        <v>0</v>
      </c>
      <c r="AY101" s="699">
        <f>Netiesioginės!Z125</f>
        <v>0</v>
      </c>
      <c r="AZ101" s="699">
        <f>Netiesioginės!AA125</f>
        <v>0</v>
      </c>
      <c r="BA101" s="688">
        <f t="shared" si="112"/>
        <v>0</v>
      </c>
      <c r="BB101" s="699">
        <f t="shared" si="113"/>
        <v>0</v>
      </c>
      <c r="BC101" s="699">
        <f t="shared" si="114"/>
        <v>0</v>
      </c>
      <c r="BD101" s="699">
        <f t="shared" si="115"/>
        <v>0</v>
      </c>
      <c r="BE101" s="699">
        <f t="shared" si="116"/>
        <v>0</v>
      </c>
      <c r="BF101" s="699">
        <f t="shared" si="117"/>
        <v>0</v>
      </c>
      <c r="BG101" s="699">
        <f t="shared" si="118"/>
        <v>0</v>
      </c>
      <c r="BH101" s="699">
        <f t="shared" si="119"/>
        <v>0</v>
      </c>
      <c r="BI101" s="699">
        <f t="shared" si="120"/>
        <v>0</v>
      </c>
      <c r="BJ101" s="699">
        <f t="shared" si="121"/>
        <v>0</v>
      </c>
      <c r="BK101" s="699">
        <f t="shared" si="122"/>
        <v>0</v>
      </c>
      <c r="BL101" s="699">
        <f t="shared" si="123"/>
        <v>0</v>
      </c>
      <c r="BM101" s="699">
        <f t="shared" si="124"/>
        <v>0</v>
      </c>
      <c r="BN101" s="699">
        <f t="shared" si="125"/>
        <v>0</v>
      </c>
      <c r="BO101" s="699">
        <f t="shared" si="126"/>
        <v>0</v>
      </c>
      <c r="BP101" s="689">
        <f t="shared" si="127"/>
        <v>0</v>
      </c>
      <c r="BQ101" s="700"/>
      <c r="BR101" s="701"/>
      <c r="BS101" s="702"/>
      <c r="BT101" s="700"/>
      <c r="BU101" s="700"/>
      <c r="BV101" s="700"/>
      <c r="BW101" s="700"/>
      <c r="BX101" s="700"/>
      <c r="BY101" s="700"/>
      <c r="BZ101" s="700"/>
      <c r="CA101" s="700"/>
      <c r="CB101" s="700"/>
      <c r="CC101" s="700"/>
      <c r="CD101" s="700"/>
      <c r="CE101" s="700"/>
      <c r="CF101" s="700"/>
      <c r="CG101" s="700"/>
      <c r="CH101" s="700"/>
      <c r="CI101" s="700"/>
      <c r="CJ101" s="700"/>
      <c r="CK101" s="700"/>
      <c r="CL101" s="700"/>
      <c r="CM101" s="700"/>
      <c r="CN101" s="700"/>
      <c r="CO101" s="700"/>
      <c r="CP101" s="700"/>
      <c r="CQ101" s="700"/>
      <c r="CR101" s="700"/>
      <c r="CS101" s="700"/>
      <c r="CT101" s="700"/>
      <c r="CU101" s="700"/>
      <c r="CV101" s="700"/>
      <c r="CW101" s="700"/>
      <c r="CX101" s="701"/>
    </row>
    <row r="102" spans="1:102" ht="12">
      <c r="A102" s="683">
        <f>Tiesioginės!F126</f>
        <v>0</v>
      </c>
      <c r="B102" s="684">
        <f>Tiesioginės!G126</f>
        <v>0</v>
      </c>
      <c r="C102" s="683">
        <f>Tiesioginės!K126</f>
        <v>0</v>
      </c>
      <c r="D102" s="698">
        <f>Tiesioginės!M126</f>
        <v>0</v>
      </c>
      <c r="E102" s="698">
        <f>Tiesioginės!N126</f>
        <v>0</v>
      </c>
      <c r="F102" s="698">
        <f>Tiesioginės!O126</f>
        <v>0</v>
      </c>
      <c r="G102" s="698">
        <f>Tiesioginės!P126</f>
        <v>0</v>
      </c>
      <c r="H102" s="698">
        <f>Tiesioginės!Q126</f>
        <v>0</v>
      </c>
      <c r="I102" s="698">
        <f>Tiesioginės!R126</f>
        <v>0</v>
      </c>
      <c r="J102" s="698">
        <f>Tiesioginės!S126</f>
        <v>0</v>
      </c>
      <c r="K102" s="698">
        <f>Tiesioginės!T126</f>
        <v>0</v>
      </c>
      <c r="L102" s="698">
        <f>Tiesioginės!U126</f>
        <v>0</v>
      </c>
      <c r="M102" s="698">
        <f>Tiesioginės!V126</f>
        <v>0</v>
      </c>
      <c r="N102" s="698">
        <f>Tiesioginės!W126</f>
        <v>0</v>
      </c>
      <c r="O102" s="698">
        <f>Tiesioginės!X126</f>
        <v>0</v>
      </c>
      <c r="P102" s="698">
        <f>Tiesioginės!Y126</f>
        <v>0</v>
      </c>
      <c r="Q102" s="698">
        <f>Tiesioginės!Z126</f>
        <v>0</v>
      </c>
      <c r="R102" s="684">
        <f>Tiesioginės!AA126</f>
        <v>0</v>
      </c>
      <c r="S102" s="683">
        <f t="shared" si="128"/>
        <v>0</v>
      </c>
      <c r="T102" s="698">
        <f t="shared" si="129"/>
        <v>0</v>
      </c>
      <c r="U102" s="698">
        <f t="shared" si="130"/>
        <v>0</v>
      </c>
      <c r="V102" s="698">
        <f t="shared" si="131"/>
        <v>0</v>
      </c>
      <c r="W102" s="698">
        <f t="shared" si="132"/>
        <v>0</v>
      </c>
      <c r="X102" s="698">
        <f t="shared" si="133"/>
        <v>0</v>
      </c>
      <c r="Y102" s="698">
        <f t="shared" si="134"/>
        <v>0</v>
      </c>
      <c r="Z102" s="698">
        <f t="shared" si="135"/>
        <v>0</v>
      </c>
      <c r="AA102" s="698">
        <f t="shared" si="136"/>
        <v>0</v>
      </c>
      <c r="AB102" s="698">
        <f t="shared" si="137"/>
        <v>0</v>
      </c>
      <c r="AC102" s="698">
        <f t="shared" si="138"/>
        <v>0</v>
      </c>
      <c r="AD102" s="698">
        <f t="shared" si="139"/>
        <v>0</v>
      </c>
      <c r="AE102" s="698">
        <f t="shared" si="140"/>
        <v>0</v>
      </c>
      <c r="AF102" s="698">
        <f t="shared" si="141"/>
        <v>0</v>
      </c>
      <c r="AG102" s="698">
        <f t="shared" si="142"/>
        <v>0</v>
      </c>
      <c r="AH102" s="684">
        <f t="shared" si="143"/>
        <v>0</v>
      </c>
      <c r="AI102" s="688">
        <f>Netiesioginės!F126</f>
        <v>0</v>
      </c>
      <c r="AJ102" s="689">
        <f>Netiesioginės!G126</f>
        <v>0</v>
      </c>
      <c r="AK102" s="688">
        <f>Netiesioginės!K126</f>
        <v>0</v>
      </c>
      <c r="AL102" s="699">
        <f>Netiesioginės!M126</f>
        <v>0</v>
      </c>
      <c r="AM102" s="699">
        <f>Netiesioginės!N126</f>
        <v>0</v>
      </c>
      <c r="AN102" s="699">
        <f>Netiesioginės!O126</f>
        <v>0</v>
      </c>
      <c r="AO102" s="699">
        <f>Netiesioginės!P126</f>
        <v>0</v>
      </c>
      <c r="AP102" s="699">
        <f>Netiesioginės!Q126</f>
        <v>0</v>
      </c>
      <c r="AQ102" s="699">
        <f>Netiesioginės!R126</f>
        <v>0</v>
      </c>
      <c r="AR102" s="699">
        <f>Netiesioginės!S126</f>
        <v>0</v>
      </c>
      <c r="AS102" s="699">
        <f>Netiesioginės!T126</f>
        <v>0</v>
      </c>
      <c r="AT102" s="699">
        <f>Netiesioginės!U126</f>
        <v>0</v>
      </c>
      <c r="AU102" s="699">
        <f>Netiesioginės!V126</f>
        <v>0</v>
      </c>
      <c r="AV102" s="699">
        <f>Netiesioginės!W126</f>
        <v>0</v>
      </c>
      <c r="AW102" s="699">
        <f>Netiesioginės!X126</f>
        <v>0</v>
      </c>
      <c r="AX102" s="699">
        <f>Netiesioginės!Y126</f>
        <v>0</v>
      </c>
      <c r="AY102" s="699">
        <f>Netiesioginės!Z126</f>
        <v>0</v>
      </c>
      <c r="AZ102" s="699">
        <f>Netiesioginės!AA126</f>
        <v>0</v>
      </c>
      <c r="BA102" s="688">
        <f t="shared" si="112"/>
        <v>0</v>
      </c>
      <c r="BB102" s="699">
        <f t="shared" si="113"/>
        <v>0</v>
      </c>
      <c r="BC102" s="699">
        <f t="shared" si="114"/>
        <v>0</v>
      </c>
      <c r="BD102" s="699">
        <f t="shared" si="115"/>
        <v>0</v>
      </c>
      <c r="BE102" s="699">
        <f t="shared" si="116"/>
        <v>0</v>
      </c>
      <c r="BF102" s="699">
        <f t="shared" si="117"/>
        <v>0</v>
      </c>
      <c r="BG102" s="699">
        <f t="shared" si="118"/>
        <v>0</v>
      </c>
      <c r="BH102" s="699">
        <f t="shared" si="119"/>
        <v>0</v>
      </c>
      <c r="BI102" s="699">
        <f t="shared" si="120"/>
        <v>0</v>
      </c>
      <c r="BJ102" s="699">
        <f t="shared" si="121"/>
        <v>0</v>
      </c>
      <c r="BK102" s="699">
        <f t="shared" si="122"/>
        <v>0</v>
      </c>
      <c r="BL102" s="699">
        <f t="shared" si="123"/>
        <v>0</v>
      </c>
      <c r="BM102" s="699">
        <f t="shared" si="124"/>
        <v>0</v>
      </c>
      <c r="BN102" s="699">
        <f t="shared" si="125"/>
        <v>0</v>
      </c>
      <c r="BO102" s="699">
        <f t="shared" si="126"/>
        <v>0</v>
      </c>
      <c r="BP102" s="689">
        <f t="shared" si="127"/>
        <v>0</v>
      </c>
      <c r="BQ102" s="700"/>
      <c r="BR102" s="701"/>
      <c r="BS102" s="702"/>
      <c r="BT102" s="700"/>
      <c r="BU102" s="700"/>
      <c r="BV102" s="700"/>
      <c r="BW102" s="700"/>
      <c r="BX102" s="700"/>
      <c r="BY102" s="700"/>
      <c r="BZ102" s="700"/>
      <c r="CA102" s="700"/>
      <c r="CB102" s="700"/>
      <c r="CC102" s="700"/>
      <c r="CD102" s="700"/>
      <c r="CE102" s="700"/>
      <c r="CF102" s="700"/>
      <c r="CG102" s="700"/>
      <c r="CH102" s="700"/>
      <c r="CI102" s="700"/>
      <c r="CJ102" s="700"/>
      <c r="CK102" s="700"/>
      <c r="CL102" s="700"/>
      <c r="CM102" s="700"/>
      <c r="CN102" s="700"/>
      <c r="CO102" s="700"/>
      <c r="CP102" s="700"/>
      <c r="CQ102" s="700"/>
      <c r="CR102" s="700"/>
      <c r="CS102" s="700"/>
      <c r="CT102" s="700"/>
      <c r="CU102" s="700"/>
      <c r="CV102" s="700"/>
      <c r="CW102" s="700"/>
      <c r="CX102" s="701"/>
    </row>
    <row r="103" spans="1:102" ht="12">
      <c r="A103" s="683">
        <f>Tiesioginės!F127</f>
        <v>0</v>
      </c>
      <c r="B103" s="684">
        <f>Tiesioginės!G127</f>
        <v>0</v>
      </c>
      <c r="C103" s="683">
        <f>Tiesioginės!K127</f>
        <v>0</v>
      </c>
      <c r="D103" s="698">
        <f>Tiesioginės!M127</f>
        <v>0</v>
      </c>
      <c r="E103" s="698">
        <f>Tiesioginės!N127</f>
        <v>0</v>
      </c>
      <c r="F103" s="698">
        <f>Tiesioginės!O127</f>
        <v>0</v>
      </c>
      <c r="G103" s="698">
        <f>Tiesioginės!P127</f>
        <v>0</v>
      </c>
      <c r="H103" s="698">
        <f>Tiesioginės!Q127</f>
        <v>0</v>
      </c>
      <c r="I103" s="698">
        <f>Tiesioginės!R127</f>
        <v>0</v>
      </c>
      <c r="J103" s="698">
        <f>Tiesioginės!S127</f>
        <v>0</v>
      </c>
      <c r="K103" s="698">
        <f>Tiesioginės!T127</f>
        <v>0</v>
      </c>
      <c r="L103" s="698">
        <f>Tiesioginės!U127</f>
        <v>0</v>
      </c>
      <c r="M103" s="698">
        <f>Tiesioginės!V127</f>
        <v>0</v>
      </c>
      <c r="N103" s="698">
        <f>Tiesioginės!W127</f>
        <v>0</v>
      </c>
      <c r="O103" s="698">
        <f>Tiesioginės!X127</f>
        <v>0</v>
      </c>
      <c r="P103" s="698">
        <f>Tiesioginės!Y127</f>
        <v>0</v>
      </c>
      <c r="Q103" s="698">
        <f>Tiesioginės!Z127</f>
        <v>0</v>
      </c>
      <c r="R103" s="684">
        <f>Tiesioginės!AA127</f>
        <v>0</v>
      </c>
      <c r="S103" s="683">
        <f t="shared" si="128"/>
        <v>0</v>
      </c>
      <c r="T103" s="698">
        <f t="shared" si="129"/>
        <v>0</v>
      </c>
      <c r="U103" s="698">
        <f t="shared" si="130"/>
        <v>0</v>
      </c>
      <c r="V103" s="698">
        <f t="shared" si="131"/>
        <v>0</v>
      </c>
      <c r="W103" s="698">
        <f t="shared" si="132"/>
        <v>0</v>
      </c>
      <c r="X103" s="698">
        <f t="shared" si="133"/>
        <v>0</v>
      </c>
      <c r="Y103" s="698">
        <f t="shared" si="134"/>
        <v>0</v>
      </c>
      <c r="Z103" s="698">
        <f t="shared" si="135"/>
        <v>0</v>
      </c>
      <c r="AA103" s="698">
        <f t="shared" si="136"/>
        <v>0</v>
      </c>
      <c r="AB103" s="698">
        <f t="shared" si="137"/>
        <v>0</v>
      </c>
      <c r="AC103" s="698">
        <f t="shared" si="138"/>
        <v>0</v>
      </c>
      <c r="AD103" s="698">
        <f t="shared" si="139"/>
        <v>0</v>
      </c>
      <c r="AE103" s="698">
        <f t="shared" si="140"/>
        <v>0</v>
      </c>
      <c r="AF103" s="698">
        <f t="shared" si="141"/>
        <v>0</v>
      </c>
      <c r="AG103" s="698">
        <f t="shared" si="142"/>
        <v>0</v>
      </c>
      <c r="AH103" s="684">
        <f t="shared" si="143"/>
        <v>0</v>
      </c>
      <c r="AI103" s="688">
        <f>Netiesioginės!F127</f>
        <v>0</v>
      </c>
      <c r="AJ103" s="689">
        <f>Netiesioginės!G127</f>
        <v>0</v>
      </c>
      <c r="AK103" s="688">
        <f>Netiesioginės!K127</f>
        <v>0</v>
      </c>
      <c r="AL103" s="699">
        <f>Netiesioginės!M127</f>
        <v>0</v>
      </c>
      <c r="AM103" s="699">
        <f>Netiesioginės!N127</f>
        <v>0</v>
      </c>
      <c r="AN103" s="699">
        <f>Netiesioginės!O127</f>
        <v>0</v>
      </c>
      <c r="AO103" s="699">
        <f>Netiesioginės!P127</f>
        <v>0</v>
      </c>
      <c r="AP103" s="699">
        <f>Netiesioginės!Q127</f>
        <v>0</v>
      </c>
      <c r="AQ103" s="699">
        <f>Netiesioginės!R127</f>
        <v>0</v>
      </c>
      <c r="AR103" s="699">
        <f>Netiesioginės!S127</f>
        <v>0</v>
      </c>
      <c r="AS103" s="699">
        <f>Netiesioginės!T127</f>
        <v>0</v>
      </c>
      <c r="AT103" s="699">
        <f>Netiesioginės!U127</f>
        <v>0</v>
      </c>
      <c r="AU103" s="699">
        <f>Netiesioginės!V127</f>
        <v>0</v>
      </c>
      <c r="AV103" s="699">
        <f>Netiesioginės!W127</f>
        <v>0</v>
      </c>
      <c r="AW103" s="699">
        <f>Netiesioginės!X127</f>
        <v>0</v>
      </c>
      <c r="AX103" s="699">
        <f>Netiesioginės!Y127</f>
        <v>0</v>
      </c>
      <c r="AY103" s="699">
        <f>Netiesioginės!Z127</f>
        <v>0</v>
      </c>
      <c r="AZ103" s="699">
        <f>Netiesioginės!AA127</f>
        <v>0</v>
      </c>
      <c r="BA103" s="688">
        <f t="shared" si="112"/>
        <v>0</v>
      </c>
      <c r="BB103" s="699">
        <f t="shared" si="113"/>
        <v>0</v>
      </c>
      <c r="BC103" s="699">
        <f t="shared" si="114"/>
        <v>0</v>
      </c>
      <c r="BD103" s="699">
        <f t="shared" si="115"/>
        <v>0</v>
      </c>
      <c r="BE103" s="699">
        <f t="shared" si="116"/>
        <v>0</v>
      </c>
      <c r="BF103" s="699">
        <f t="shared" si="117"/>
        <v>0</v>
      </c>
      <c r="BG103" s="699">
        <f t="shared" si="118"/>
        <v>0</v>
      </c>
      <c r="BH103" s="699">
        <f t="shared" si="119"/>
        <v>0</v>
      </c>
      <c r="BI103" s="699">
        <f t="shared" si="120"/>
        <v>0</v>
      </c>
      <c r="BJ103" s="699">
        <f t="shared" si="121"/>
        <v>0</v>
      </c>
      <c r="BK103" s="699">
        <f t="shared" si="122"/>
        <v>0</v>
      </c>
      <c r="BL103" s="699">
        <f t="shared" si="123"/>
        <v>0</v>
      </c>
      <c r="BM103" s="699">
        <f t="shared" si="124"/>
        <v>0</v>
      </c>
      <c r="BN103" s="699">
        <f t="shared" si="125"/>
        <v>0</v>
      </c>
      <c r="BO103" s="699">
        <f t="shared" si="126"/>
        <v>0</v>
      </c>
      <c r="BP103" s="689">
        <f t="shared" si="127"/>
        <v>0</v>
      </c>
      <c r="BQ103" s="700"/>
      <c r="BR103" s="701"/>
      <c r="BS103" s="702"/>
      <c r="BT103" s="700"/>
      <c r="BU103" s="700"/>
      <c r="BV103" s="700"/>
      <c r="BW103" s="700"/>
      <c r="BX103" s="700"/>
      <c r="BY103" s="700"/>
      <c r="BZ103" s="700"/>
      <c r="CA103" s="700"/>
      <c r="CB103" s="700"/>
      <c r="CC103" s="700"/>
      <c r="CD103" s="700"/>
      <c r="CE103" s="700"/>
      <c r="CF103" s="700"/>
      <c r="CG103" s="700"/>
      <c r="CH103" s="700"/>
      <c r="CI103" s="700"/>
      <c r="CJ103" s="700"/>
      <c r="CK103" s="700"/>
      <c r="CL103" s="700"/>
      <c r="CM103" s="700"/>
      <c r="CN103" s="700"/>
      <c r="CO103" s="700"/>
      <c r="CP103" s="700"/>
      <c r="CQ103" s="700"/>
      <c r="CR103" s="700"/>
      <c r="CS103" s="700"/>
      <c r="CT103" s="700"/>
      <c r="CU103" s="700"/>
      <c r="CV103" s="700"/>
      <c r="CW103" s="700"/>
      <c r="CX103" s="701"/>
    </row>
    <row r="104" spans="1:102" ht="12">
      <c r="A104" s="683">
        <f>Tiesioginės!F128</f>
        <v>0</v>
      </c>
      <c r="B104" s="684">
        <f>Tiesioginės!G128</f>
        <v>0</v>
      </c>
      <c r="C104" s="683">
        <f>Tiesioginės!K128</f>
        <v>0</v>
      </c>
      <c r="D104" s="698">
        <f>Tiesioginės!M128</f>
        <v>0</v>
      </c>
      <c r="E104" s="698">
        <f>Tiesioginės!N128</f>
        <v>0</v>
      </c>
      <c r="F104" s="698">
        <f>Tiesioginės!O128</f>
        <v>0</v>
      </c>
      <c r="G104" s="698">
        <f>Tiesioginės!P128</f>
        <v>0</v>
      </c>
      <c r="H104" s="698">
        <f>Tiesioginės!Q128</f>
        <v>0</v>
      </c>
      <c r="I104" s="698">
        <f>Tiesioginės!R128</f>
        <v>0</v>
      </c>
      <c r="J104" s="698">
        <f>Tiesioginės!S128</f>
        <v>0</v>
      </c>
      <c r="K104" s="698">
        <f>Tiesioginės!T128</f>
        <v>0</v>
      </c>
      <c r="L104" s="698">
        <f>Tiesioginės!U128</f>
        <v>0</v>
      </c>
      <c r="M104" s="698">
        <f>Tiesioginės!V128</f>
        <v>0</v>
      </c>
      <c r="N104" s="698">
        <f>Tiesioginės!W128</f>
        <v>0</v>
      </c>
      <c r="O104" s="698">
        <f>Tiesioginės!X128</f>
        <v>0</v>
      </c>
      <c r="P104" s="698">
        <f>Tiesioginės!Y128</f>
        <v>0</v>
      </c>
      <c r="Q104" s="698">
        <f>Tiesioginės!Z128</f>
        <v>0</v>
      </c>
      <c r="R104" s="684">
        <f>Tiesioginės!AA128</f>
        <v>0</v>
      </c>
      <c r="S104" s="683">
        <f t="shared" si="128"/>
        <v>0</v>
      </c>
      <c r="T104" s="698">
        <f t="shared" si="129"/>
        <v>0</v>
      </c>
      <c r="U104" s="698">
        <f t="shared" si="130"/>
        <v>0</v>
      </c>
      <c r="V104" s="698">
        <f t="shared" si="131"/>
        <v>0</v>
      </c>
      <c r="W104" s="698">
        <f t="shared" si="132"/>
        <v>0</v>
      </c>
      <c r="X104" s="698">
        <f t="shared" si="133"/>
        <v>0</v>
      </c>
      <c r="Y104" s="698">
        <f t="shared" si="134"/>
        <v>0</v>
      </c>
      <c r="Z104" s="698">
        <f t="shared" si="135"/>
        <v>0</v>
      </c>
      <c r="AA104" s="698">
        <f t="shared" si="136"/>
        <v>0</v>
      </c>
      <c r="AB104" s="698">
        <f t="shared" si="137"/>
        <v>0</v>
      </c>
      <c r="AC104" s="698">
        <f t="shared" si="138"/>
        <v>0</v>
      </c>
      <c r="AD104" s="698">
        <f t="shared" si="139"/>
        <v>0</v>
      </c>
      <c r="AE104" s="698">
        <f t="shared" si="140"/>
        <v>0</v>
      </c>
      <c r="AF104" s="698">
        <f t="shared" si="141"/>
        <v>0</v>
      </c>
      <c r="AG104" s="698">
        <f t="shared" si="142"/>
        <v>0</v>
      </c>
      <c r="AH104" s="684">
        <f t="shared" si="143"/>
        <v>0</v>
      </c>
      <c r="AI104" s="688">
        <f>Netiesioginės!F128</f>
        <v>0</v>
      </c>
      <c r="AJ104" s="689">
        <f>Netiesioginės!G128</f>
        <v>0</v>
      </c>
      <c r="AK104" s="688">
        <f>Netiesioginės!K128</f>
        <v>0</v>
      </c>
      <c r="AL104" s="699">
        <f>Netiesioginės!M128</f>
        <v>0</v>
      </c>
      <c r="AM104" s="699">
        <f>Netiesioginės!N128</f>
        <v>0</v>
      </c>
      <c r="AN104" s="699">
        <f>Netiesioginės!O128</f>
        <v>0</v>
      </c>
      <c r="AO104" s="699">
        <f>Netiesioginės!P128</f>
        <v>0</v>
      </c>
      <c r="AP104" s="699">
        <f>Netiesioginės!Q128</f>
        <v>0</v>
      </c>
      <c r="AQ104" s="699">
        <f>Netiesioginės!R128</f>
        <v>0</v>
      </c>
      <c r="AR104" s="699">
        <f>Netiesioginės!S128</f>
        <v>0</v>
      </c>
      <c r="AS104" s="699">
        <f>Netiesioginės!T128</f>
        <v>0</v>
      </c>
      <c r="AT104" s="699">
        <f>Netiesioginės!U128</f>
        <v>0</v>
      </c>
      <c r="AU104" s="699">
        <f>Netiesioginės!V128</f>
        <v>0</v>
      </c>
      <c r="AV104" s="699">
        <f>Netiesioginės!W128</f>
        <v>0</v>
      </c>
      <c r="AW104" s="699">
        <f>Netiesioginės!X128</f>
        <v>0</v>
      </c>
      <c r="AX104" s="699">
        <f>Netiesioginės!Y128</f>
        <v>0</v>
      </c>
      <c r="AY104" s="699">
        <f>Netiesioginės!Z128</f>
        <v>0</v>
      </c>
      <c r="AZ104" s="699">
        <f>Netiesioginės!AA128</f>
        <v>0</v>
      </c>
      <c r="BA104" s="688">
        <f t="shared" si="112"/>
        <v>0</v>
      </c>
      <c r="BB104" s="699">
        <f t="shared" si="113"/>
        <v>0</v>
      </c>
      <c r="BC104" s="699">
        <f t="shared" si="114"/>
        <v>0</v>
      </c>
      <c r="BD104" s="699">
        <f t="shared" si="115"/>
        <v>0</v>
      </c>
      <c r="BE104" s="699">
        <f t="shared" si="116"/>
        <v>0</v>
      </c>
      <c r="BF104" s="699">
        <f t="shared" si="117"/>
        <v>0</v>
      </c>
      <c r="BG104" s="699">
        <f t="shared" si="118"/>
        <v>0</v>
      </c>
      <c r="BH104" s="699">
        <f t="shared" si="119"/>
        <v>0</v>
      </c>
      <c r="BI104" s="699">
        <f t="shared" si="120"/>
        <v>0</v>
      </c>
      <c r="BJ104" s="699">
        <f t="shared" si="121"/>
        <v>0</v>
      </c>
      <c r="BK104" s="699">
        <f t="shared" si="122"/>
        <v>0</v>
      </c>
      <c r="BL104" s="699">
        <f t="shared" si="123"/>
        <v>0</v>
      </c>
      <c r="BM104" s="699">
        <f t="shared" si="124"/>
        <v>0</v>
      </c>
      <c r="BN104" s="699">
        <f t="shared" si="125"/>
        <v>0</v>
      </c>
      <c r="BO104" s="699">
        <f t="shared" si="126"/>
        <v>0</v>
      </c>
      <c r="BP104" s="689">
        <f t="shared" si="127"/>
        <v>0</v>
      </c>
      <c r="BQ104" s="700"/>
      <c r="BR104" s="701"/>
      <c r="BS104" s="702"/>
      <c r="BT104" s="700"/>
      <c r="BU104" s="700"/>
      <c r="BV104" s="700"/>
      <c r="BW104" s="700"/>
      <c r="BX104" s="700"/>
      <c r="BY104" s="700"/>
      <c r="BZ104" s="700"/>
      <c r="CA104" s="700"/>
      <c r="CB104" s="700"/>
      <c r="CC104" s="700"/>
      <c r="CD104" s="700"/>
      <c r="CE104" s="700"/>
      <c r="CF104" s="700"/>
      <c r="CG104" s="700"/>
      <c r="CH104" s="700"/>
      <c r="CI104" s="700"/>
      <c r="CJ104" s="700"/>
      <c r="CK104" s="700"/>
      <c r="CL104" s="700"/>
      <c r="CM104" s="700"/>
      <c r="CN104" s="700"/>
      <c r="CO104" s="700"/>
      <c r="CP104" s="700"/>
      <c r="CQ104" s="700"/>
      <c r="CR104" s="700"/>
      <c r="CS104" s="700"/>
      <c r="CT104" s="700"/>
      <c r="CU104" s="700"/>
      <c r="CV104" s="700"/>
      <c r="CW104" s="700"/>
      <c r="CX104" s="701"/>
    </row>
    <row r="105" spans="1:102" ht="12">
      <c r="A105" s="683">
        <f>Tiesioginės!F129</f>
        <v>0</v>
      </c>
      <c r="B105" s="684">
        <f>Tiesioginės!G129</f>
        <v>0</v>
      </c>
      <c r="C105" s="683">
        <f>Tiesioginės!K129</f>
        <v>0</v>
      </c>
      <c r="D105" s="698">
        <f>Tiesioginės!M129</f>
        <v>0</v>
      </c>
      <c r="E105" s="698">
        <f>Tiesioginės!N129</f>
        <v>0</v>
      </c>
      <c r="F105" s="698">
        <f>Tiesioginės!O129</f>
        <v>0</v>
      </c>
      <c r="G105" s="698">
        <f>Tiesioginės!P129</f>
        <v>0</v>
      </c>
      <c r="H105" s="698">
        <f>Tiesioginės!Q129</f>
        <v>0</v>
      </c>
      <c r="I105" s="698">
        <f>Tiesioginės!R129</f>
        <v>0</v>
      </c>
      <c r="J105" s="698">
        <f>Tiesioginės!S129</f>
        <v>0</v>
      </c>
      <c r="K105" s="698">
        <f>Tiesioginės!T129</f>
        <v>0</v>
      </c>
      <c r="L105" s="698">
        <f>Tiesioginės!U129</f>
        <v>0</v>
      </c>
      <c r="M105" s="698">
        <f>Tiesioginės!V129</f>
        <v>0</v>
      </c>
      <c r="N105" s="698">
        <f>Tiesioginės!W129</f>
        <v>0</v>
      </c>
      <c r="O105" s="698">
        <f>Tiesioginės!X129</f>
        <v>0</v>
      </c>
      <c r="P105" s="698">
        <f>Tiesioginės!Y129</f>
        <v>0</v>
      </c>
      <c r="Q105" s="698">
        <f>Tiesioginės!Z129</f>
        <v>0</v>
      </c>
      <c r="R105" s="684">
        <f>Tiesioginės!AA129</f>
        <v>0</v>
      </c>
      <c r="S105" s="683">
        <f t="shared" si="128"/>
        <v>0</v>
      </c>
      <c r="T105" s="698">
        <f t="shared" si="129"/>
        <v>0</v>
      </c>
      <c r="U105" s="698">
        <f t="shared" si="130"/>
        <v>0</v>
      </c>
      <c r="V105" s="698">
        <f t="shared" si="131"/>
        <v>0</v>
      </c>
      <c r="W105" s="698">
        <f t="shared" si="132"/>
        <v>0</v>
      </c>
      <c r="X105" s="698">
        <f t="shared" si="133"/>
        <v>0</v>
      </c>
      <c r="Y105" s="698">
        <f t="shared" si="134"/>
        <v>0</v>
      </c>
      <c r="Z105" s="698">
        <f t="shared" si="135"/>
        <v>0</v>
      </c>
      <c r="AA105" s="698">
        <f t="shared" si="136"/>
        <v>0</v>
      </c>
      <c r="AB105" s="698">
        <f t="shared" si="137"/>
        <v>0</v>
      </c>
      <c r="AC105" s="698">
        <f t="shared" si="138"/>
        <v>0</v>
      </c>
      <c r="AD105" s="698">
        <f t="shared" si="139"/>
        <v>0</v>
      </c>
      <c r="AE105" s="698">
        <f t="shared" si="140"/>
        <v>0</v>
      </c>
      <c r="AF105" s="698">
        <f t="shared" si="141"/>
        <v>0</v>
      </c>
      <c r="AG105" s="698">
        <f t="shared" si="142"/>
        <v>0</v>
      </c>
      <c r="AH105" s="684">
        <f t="shared" si="143"/>
        <v>0</v>
      </c>
      <c r="AI105" s="688">
        <f>Netiesioginės!F129</f>
        <v>0</v>
      </c>
      <c r="AJ105" s="689">
        <f>Netiesioginės!G129</f>
        <v>0</v>
      </c>
      <c r="AK105" s="688">
        <f>Netiesioginės!K129</f>
        <v>0</v>
      </c>
      <c r="AL105" s="699">
        <f>Netiesioginės!M129</f>
        <v>0</v>
      </c>
      <c r="AM105" s="699">
        <f>Netiesioginės!N129</f>
        <v>0</v>
      </c>
      <c r="AN105" s="699">
        <f>Netiesioginės!O129</f>
        <v>0</v>
      </c>
      <c r="AO105" s="699">
        <f>Netiesioginės!P129</f>
        <v>0</v>
      </c>
      <c r="AP105" s="699">
        <f>Netiesioginės!Q129</f>
        <v>0</v>
      </c>
      <c r="AQ105" s="699">
        <f>Netiesioginės!R129</f>
        <v>0</v>
      </c>
      <c r="AR105" s="699">
        <f>Netiesioginės!S129</f>
        <v>0</v>
      </c>
      <c r="AS105" s="699">
        <f>Netiesioginės!T129</f>
        <v>0</v>
      </c>
      <c r="AT105" s="699">
        <f>Netiesioginės!U129</f>
        <v>0</v>
      </c>
      <c r="AU105" s="699">
        <f>Netiesioginės!V129</f>
        <v>0</v>
      </c>
      <c r="AV105" s="699">
        <f>Netiesioginės!W129</f>
        <v>0</v>
      </c>
      <c r="AW105" s="699">
        <f>Netiesioginės!X129</f>
        <v>0</v>
      </c>
      <c r="AX105" s="699">
        <f>Netiesioginės!Y129</f>
        <v>0</v>
      </c>
      <c r="AY105" s="699">
        <f>Netiesioginės!Z129</f>
        <v>0</v>
      </c>
      <c r="AZ105" s="699">
        <f>Netiesioginės!AA129</f>
        <v>0</v>
      </c>
      <c r="BA105" s="688">
        <f t="shared" si="112"/>
        <v>0</v>
      </c>
      <c r="BB105" s="699">
        <f t="shared" si="113"/>
        <v>0</v>
      </c>
      <c r="BC105" s="699">
        <f t="shared" si="114"/>
        <v>0</v>
      </c>
      <c r="BD105" s="699">
        <f t="shared" si="115"/>
        <v>0</v>
      </c>
      <c r="BE105" s="699">
        <f t="shared" si="116"/>
        <v>0</v>
      </c>
      <c r="BF105" s="699">
        <f t="shared" si="117"/>
        <v>0</v>
      </c>
      <c r="BG105" s="699">
        <f t="shared" si="118"/>
        <v>0</v>
      </c>
      <c r="BH105" s="699">
        <f t="shared" si="119"/>
        <v>0</v>
      </c>
      <c r="BI105" s="699">
        <f t="shared" si="120"/>
        <v>0</v>
      </c>
      <c r="BJ105" s="699">
        <f t="shared" si="121"/>
        <v>0</v>
      </c>
      <c r="BK105" s="699">
        <f t="shared" si="122"/>
        <v>0</v>
      </c>
      <c r="BL105" s="699">
        <f t="shared" si="123"/>
        <v>0</v>
      </c>
      <c r="BM105" s="699">
        <f t="shared" si="124"/>
        <v>0</v>
      </c>
      <c r="BN105" s="699">
        <f t="shared" si="125"/>
        <v>0</v>
      </c>
      <c r="BO105" s="699">
        <f t="shared" si="126"/>
        <v>0</v>
      </c>
      <c r="BP105" s="689">
        <f t="shared" si="127"/>
        <v>0</v>
      </c>
      <c r="BQ105" s="700"/>
      <c r="BR105" s="701"/>
      <c r="BS105" s="702"/>
      <c r="BT105" s="700"/>
      <c r="BU105" s="700"/>
      <c r="BV105" s="700"/>
      <c r="BW105" s="700"/>
      <c r="BX105" s="700"/>
      <c r="BY105" s="700"/>
      <c r="BZ105" s="700"/>
      <c r="CA105" s="700"/>
      <c r="CB105" s="700"/>
      <c r="CC105" s="700"/>
      <c r="CD105" s="700"/>
      <c r="CE105" s="700"/>
      <c r="CF105" s="700"/>
      <c r="CG105" s="700"/>
      <c r="CH105" s="700"/>
      <c r="CI105" s="700"/>
      <c r="CJ105" s="700"/>
      <c r="CK105" s="700"/>
      <c r="CL105" s="700"/>
      <c r="CM105" s="700"/>
      <c r="CN105" s="700"/>
      <c r="CO105" s="700"/>
      <c r="CP105" s="700"/>
      <c r="CQ105" s="700"/>
      <c r="CR105" s="700"/>
      <c r="CS105" s="700"/>
      <c r="CT105" s="700"/>
      <c r="CU105" s="700"/>
      <c r="CV105" s="700"/>
      <c r="CW105" s="700"/>
      <c r="CX105" s="701"/>
    </row>
    <row r="106" spans="1:102" ht="12">
      <c r="A106" s="683">
        <f>Tiesioginės!F130</f>
        <v>0</v>
      </c>
      <c r="B106" s="684">
        <f>Tiesioginės!G130</f>
        <v>0</v>
      </c>
      <c r="C106" s="683">
        <f>Tiesioginės!K130</f>
        <v>0</v>
      </c>
      <c r="D106" s="698">
        <f>Tiesioginės!M130</f>
        <v>0</v>
      </c>
      <c r="E106" s="698">
        <f>Tiesioginės!N130</f>
        <v>0</v>
      </c>
      <c r="F106" s="698">
        <f>Tiesioginės!O130</f>
        <v>0</v>
      </c>
      <c r="G106" s="698">
        <f>Tiesioginės!P130</f>
        <v>0</v>
      </c>
      <c r="H106" s="698">
        <f>Tiesioginės!Q130</f>
        <v>0</v>
      </c>
      <c r="I106" s="698">
        <f>Tiesioginės!R130</f>
        <v>0</v>
      </c>
      <c r="J106" s="698">
        <f>Tiesioginės!S130</f>
        <v>0</v>
      </c>
      <c r="K106" s="698">
        <f>Tiesioginės!T130</f>
        <v>0</v>
      </c>
      <c r="L106" s="698">
        <f>Tiesioginės!U130</f>
        <v>0</v>
      </c>
      <c r="M106" s="698">
        <f>Tiesioginės!V130</f>
        <v>0</v>
      </c>
      <c r="N106" s="698">
        <f>Tiesioginės!W130</f>
        <v>0</v>
      </c>
      <c r="O106" s="698">
        <f>Tiesioginės!X130</f>
        <v>0</v>
      </c>
      <c r="P106" s="698">
        <f>Tiesioginės!Y130</f>
        <v>0</v>
      </c>
      <c r="Q106" s="698">
        <f>Tiesioginės!Z130</f>
        <v>0</v>
      </c>
      <c r="R106" s="684">
        <f>Tiesioginės!AA130</f>
        <v>0</v>
      </c>
      <c r="S106" s="683">
        <f t="shared" si="128"/>
        <v>0</v>
      </c>
      <c r="T106" s="698">
        <f t="shared" si="129"/>
        <v>0</v>
      </c>
      <c r="U106" s="698">
        <f t="shared" si="130"/>
        <v>0</v>
      </c>
      <c r="V106" s="698">
        <f t="shared" si="131"/>
        <v>0</v>
      </c>
      <c r="W106" s="698">
        <f t="shared" si="132"/>
        <v>0</v>
      </c>
      <c r="X106" s="698">
        <f t="shared" si="133"/>
        <v>0</v>
      </c>
      <c r="Y106" s="698">
        <f t="shared" si="134"/>
        <v>0</v>
      </c>
      <c r="Z106" s="698">
        <f t="shared" si="135"/>
        <v>0</v>
      </c>
      <c r="AA106" s="698">
        <f t="shared" si="136"/>
        <v>0</v>
      </c>
      <c r="AB106" s="698">
        <f t="shared" si="137"/>
        <v>0</v>
      </c>
      <c r="AC106" s="698">
        <f t="shared" si="138"/>
        <v>0</v>
      </c>
      <c r="AD106" s="698">
        <f t="shared" si="139"/>
        <v>0</v>
      </c>
      <c r="AE106" s="698">
        <f t="shared" si="140"/>
        <v>0</v>
      </c>
      <c r="AF106" s="698">
        <f t="shared" si="141"/>
        <v>0</v>
      </c>
      <c r="AG106" s="698">
        <f t="shared" si="142"/>
        <v>0</v>
      </c>
      <c r="AH106" s="684">
        <f t="shared" si="143"/>
        <v>0</v>
      </c>
      <c r="AI106" s="688">
        <f>Netiesioginės!F130</f>
        <v>0</v>
      </c>
      <c r="AJ106" s="689">
        <f>Netiesioginės!G130</f>
        <v>0</v>
      </c>
      <c r="AK106" s="688">
        <f>Netiesioginės!K130</f>
        <v>0</v>
      </c>
      <c r="AL106" s="699">
        <f>Netiesioginės!M130</f>
        <v>0</v>
      </c>
      <c r="AM106" s="699">
        <f>Netiesioginės!N130</f>
        <v>0</v>
      </c>
      <c r="AN106" s="699">
        <f>Netiesioginės!O130</f>
        <v>0</v>
      </c>
      <c r="AO106" s="699">
        <f>Netiesioginės!P130</f>
        <v>0</v>
      </c>
      <c r="AP106" s="699">
        <f>Netiesioginės!Q130</f>
        <v>0</v>
      </c>
      <c r="AQ106" s="699">
        <f>Netiesioginės!R130</f>
        <v>0</v>
      </c>
      <c r="AR106" s="699">
        <f>Netiesioginės!S130</f>
        <v>0</v>
      </c>
      <c r="AS106" s="699">
        <f>Netiesioginės!T130</f>
        <v>0</v>
      </c>
      <c r="AT106" s="699">
        <f>Netiesioginės!U130</f>
        <v>0</v>
      </c>
      <c r="AU106" s="699">
        <f>Netiesioginės!V130</f>
        <v>0</v>
      </c>
      <c r="AV106" s="699">
        <f>Netiesioginės!W130</f>
        <v>0</v>
      </c>
      <c r="AW106" s="699">
        <f>Netiesioginės!X130</f>
        <v>0</v>
      </c>
      <c r="AX106" s="699">
        <f>Netiesioginės!Y130</f>
        <v>0</v>
      </c>
      <c r="AY106" s="699">
        <f>Netiesioginės!Z130</f>
        <v>0</v>
      </c>
      <c r="AZ106" s="699">
        <f>Netiesioginės!AA130</f>
        <v>0</v>
      </c>
      <c r="BA106" s="688">
        <f t="shared" si="112"/>
        <v>0</v>
      </c>
      <c r="BB106" s="699">
        <f t="shared" si="113"/>
        <v>0</v>
      </c>
      <c r="BC106" s="699">
        <f t="shared" si="114"/>
        <v>0</v>
      </c>
      <c r="BD106" s="699">
        <f t="shared" si="115"/>
        <v>0</v>
      </c>
      <c r="BE106" s="699">
        <f t="shared" si="116"/>
        <v>0</v>
      </c>
      <c r="BF106" s="699">
        <f t="shared" si="117"/>
        <v>0</v>
      </c>
      <c r="BG106" s="699">
        <f t="shared" si="118"/>
        <v>0</v>
      </c>
      <c r="BH106" s="699">
        <f t="shared" si="119"/>
        <v>0</v>
      </c>
      <c r="BI106" s="699">
        <f t="shared" si="120"/>
        <v>0</v>
      </c>
      <c r="BJ106" s="699">
        <f t="shared" si="121"/>
        <v>0</v>
      </c>
      <c r="BK106" s="699">
        <f t="shared" si="122"/>
        <v>0</v>
      </c>
      <c r="BL106" s="699">
        <f t="shared" si="123"/>
        <v>0</v>
      </c>
      <c r="BM106" s="699">
        <f t="shared" si="124"/>
        <v>0</v>
      </c>
      <c r="BN106" s="699">
        <f t="shared" si="125"/>
        <v>0</v>
      </c>
      <c r="BO106" s="699">
        <f t="shared" si="126"/>
        <v>0</v>
      </c>
      <c r="BP106" s="689">
        <f t="shared" si="127"/>
        <v>0</v>
      </c>
      <c r="BQ106" s="700"/>
      <c r="BR106" s="701"/>
      <c r="BS106" s="702"/>
      <c r="BT106" s="700"/>
      <c r="BU106" s="700"/>
      <c r="BV106" s="700"/>
      <c r="BW106" s="700"/>
      <c r="BX106" s="700"/>
      <c r="BY106" s="700"/>
      <c r="BZ106" s="700"/>
      <c r="CA106" s="700"/>
      <c r="CB106" s="700"/>
      <c r="CC106" s="700"/>
      <c r="CD106" s="700"/>
      <c r="CE106" s="700"/>
      <c r="CF106" s="700"/>
      <c r="CG106" s="700"/>
      <c r="CH106" s="700"/>
      <c r="CI106" s="700"/>
      <c r="CJ106" s="700"/>
      <c r="CK106" s="700"/>
      <c r="CL106" s="700"/>
      <c r="CM106" s="700"/>
      <c r="CN106" s="700"/>
      <c r="CO106" s="700"/>
      <c r="CP106" s="700"/>
      <c r="CQ106" s="700"/>
      <c r="CR106" s="700"/>
      <c r="CS106" s="700"/>
      <c r="CT106" s="700"/>
      <c r="CU106" s="700"/>
      <c r="CV106" s="700"/>
      <c r="CW106" s="700"/>
      <c r="CX106" s="701"/>
    </row>
    <row r="107" spans="1:102" ht="12">
      <c r="A107" s="683">
        <f>Tiesioginės!F131</f>
        <v>0</v>
      </c>
      <c r="B107" s="684">
        <f>Tiesioginės!G131</f>
        <v>0</v>
      </c>
      <c r="C107" s="683">
        <f>Tiesioginės!K131</f>
        <v>0</v>
      </c>
      <c r="D107" s="698">
        <f>Tiesioginės!M131</f>
        <v>0</v>
      </c>
      <c r="E107" s="698">
        <f>Tiesioginės!N131</f>
        <v>0</v>
      </c>
      <c r="F107" s="698">
        <f>Tiesioginės!O131</f>
        <v>0</v>
      </c>
      <c r="G107" s="698">
        <f>Tiesioginės!P131</f>
        <v>0</v>
      </c>
      <c r="H107" s="698">
        <f>Tiesioginės!Q131</f>
        <v>0</v>
      </c>
      <c r="I107" s="698">
        <f>Tiesioginės!R131</f>
        <v>0</v>
      </c>
      <c r="J107" s="698">
        <f>Tiesioginės!S131</f>
        <v>0</v>
      </c>
      <c r="K107" s="698">
        <f>Tiesioginės!T131</f>
        <v>0</v>
      </c>
      <c r="L107" s="698">
        <f>Tiesioginės!U131</f>
        <v>0</v>
      </c>
      <c r="M107" s="698">
        <f>Tiesioginės!V131</f>
        <v>0</v>
      </c>
      <c r="N107" s="698">
        <f>Tiesioginės!W131</f>
        <v>0</v>
      </c>
      <c r="O107" s="698">
        <f>Tiesioginės!X131</f>
        <v>0</v>
      </c>
      <c r="P107" s="698">
        <f>Tiesioginės!Y131</f>
        <v>0</v>
      </c>
      <c r="Q107" s="698">
        <f>Tiesioginės!Z131</f>
        <v>0</v>
      </c>
      <c r="R107" s="684">
        <f>Tiesioginės!AA131</f>
        <v>0</v>
      </c>
      <c r="S107" s="683">
        <f t="shared" si="128"/>
        <v>0</v>
      </c>
      <c r="T107" s="698">
        <f t="shared" si="129"/>
        <v>0</v>
      </c>
      <c r="U107" s="698">
        <f t="shared" si="130"/>
        <v>0</v>
      </c>
      <c r="V107" s="698">
        <f t="shared" si="131"/>
        <v>0</v>
      </c>
      <c r="W107" s="698">
        <f t="shared" si="132"/>
        <v>0</v>
      </c>
      <c r="X107" s="698">
        <f t="shared" si="133"/>
        <v>0</v>
      </c>
      <c r="Y107" s="698">
        <f t="shared" si="134"/>
        <v>0</v>
      </c>
      <c r="Z107" s="698">
        <f t="shared" si="135"/>
        <v>0</v>
      </c>
      <c r="AA107" s="698">
        <f t="shared" si="136"/>
        <v>0</v>
      </c>
      <c r="AB107" s="698">
        <f t="shared" si="137"/>
        <v>0</v>
      </c>
      <c r="AC107" s="698">
        <f t="shared" si="138"/>
        <v>0</v>
      </c>
      <c r="AD107" s="698">
        <f t="shared" si="139"/>
        <v>0</v>
      </c>
      <c r="AE107" s="698">
        <f t="shared" si="140"/>
        <v>0</v>
      </c>
      <c r="AF107" s="698">
        <f t="shared" si="141"/>
        <v>0</v>
      </c>
      <c r="AG107" s="698">
        <f t="shared" si="142"/>
        <v>0</v>
      </c>
      <c r="AH107" s="684">
        <f t="shared" si="143"/>
        <v>0</v>
      </c>
      <c r="AI107" s="688">
        <f>Netiesioginės!F131</f>
        <v>0</v>
      </c>
      <c r="AJ107" s="689">
        <f>Netiesioginės!G131</f>
        <v>0</v>
      </c>
      <c r="AK107" s="688">
        <f>Netiesioginės!K131</f>
        <v>0</v>
      </c>
      <c r="AL107" s="699">
        <f>Netiesioginės!M131</f>
        <v>0</v>
      </c>
      <c r="AM107" s="699">
        <f>Netiesioginės!N131</f>
        <v>0</v>
      </c>
      <c r="AN107" s="699">
        <f>Netiesioginės!O131</f>
        <v>0</v>
      </c>
      <c r="AO107" s="699">
        <f>Netiesioginės!P131</f>
        <v>0</v>
      </c>
      <c r="AP107" s="699">
        <f>Netiesioginės!Q131</f>
        <v>0</v>
      </c>
      <c r="AQ107" s="699">
        <f>Netiesioginės!R131</f>
        <v>0</v>
      </c>
      <c r="AR107" s="699">
        <f>Netiesioginės!S131</f>
        <v>0</v>
      </c>
      <c r="AS107" s="699">
        <f>Netiesioginės!T131</f>
        <v>0</v>
      </c>
      <c r="AT107" s="699">
        <f>Netiesioginės!U131</f>
        <v>0</v>
      </c>
      <c r="AU107" s="699">
        <f>Netiesioginės!V131</f>
        <v>0</v>
      </c>
      <c r="AV107" s="699">
        <f>Netiesioginės!W131</f>
        <v>0</v>
      </c>
      <c r="AW107" s="699">
        <f>Netiesioginės!X131</f>
        <v>0</v>
      </c>
      <c r="AX107" s="699">
        <f>Netiesioginės!Y131</f>
        <v>0</v>
      </c>
      <c r="AY107" s="699">
        <f>Netiesioginės!Z131</f>
        <v>0</v>
      </c>
      <c r="AZ107" s="699">
        <f>Netiesioginės!AA131</f>
        <v>0</v>
      </c>
      <c r="BA107" s="688">
        <f t="shared" si="112"/>
        <v>0</v>
      </c>
      <c r="BB107" s="699">
        <f t="shared" si="113"/>
        <v>0</v>
      </c>
      <c r="BC107" s="699">
        <f t="shared" si="114"/>
        <v>0</v>
      </c>
      <c r="BD107" s="699">
        <f t="shared" si="115"/>
        <v>0</v>
      </c>
      <c r="BE107" s="699">
        <f t="shared" si="116"/>
        <v>0</v>
      </c>
      <c r="BF107" s="699">
        <f t="shared" si="117"/>
        <v>0</v>
      </c>
      <c r="BG107" s="699">
        <f t="shared" si="118"/>
        <v>0</v>
      </c>
      <c r="BH107" s="699">
        <f t="shared" si="119"/>
        <v>0</v>
      </c>
      <c r="BI107" s="699">
        <f t="shared" si="120"/>
        <v>0</v>
      </c>
      <c r="BJ107" s="699">
        <f t="shared" si="121"/>
        <v>0</v>
      </c>
      <c r="BK107" s="699">
        <f t="shared" si="122"/>
        <v>0</v>
      </c>
      <c r="BL107" s="699">
        <f t="shared" si="123"/>
        <v>0</v>
      </c>
      <c r="BM107" s="699">
        <f t="shared" si="124"/>
        <v>0</v>
      </c>
      <c r="BN107" s="699">
        <f t="shared" si="125"/>
        <v>0</v>
      </c>
      <c r="BO107" s="699">
        <f t="shared" si="126"/>
        <v>0</v>
      </c>
      <c r="BP107" s="689">
        <f t="shared" si="127"/>
        <v>0</v>
      </c>
      <c r="BQ107" s="700"/>
      <c r="BR107" s="701"/>
      <c r="BS107" s="702"/>
      <c r="BT107" s="700"/>
      <c r="BU107" s="700"/>
      <c r="BV107" s="700"/>
      <c r="BW107" s="700"/>
      <c r="BX107" s="700"/>
      <c r="BY107" s="700"/>
      <c r="BZ107" s="700"/>
      <c r="CA107" s="700"/>
      <c r="CB107" s="700"/>
      <c r="CC107" s="700"/>
      <c r="CD107" s="700"/>
      <c r="CE107" s="700"/>
      <c r="CF107" s="700"/>
      <c r="CG107" s="700"/>
      <c r="CH107" s="700"/>
      <c r="CI107" s="700"/>
      <c r="CJ107" s="700"/>
      <c r="CK107" s="700"/>
      <c r="CL107" s="700"/>
      <c r="CM107" s="700"/>
      <c r="CN107" s="700"/>
      <c r="CO107" s="700"/>
      <c r="CP107" s="700"/>
      <c r="CQ107" s="700"/>
      <c r="CR107" s="700"/>
      <c r="CS107" s="700"/>
      <c r="CT107" s="700"/>
      <c r="CU107" s="700"/>
      <c r="CV107" s="700"/>
      <c r="CW107" s="700"/>
      <c r="CX107" s="701"/>
    </row>
    <row r="108" spans="1:102" ht="12">
      <c r="A108" s="683">
        <f>Tiesioginės!F132</f>
        <v>0</v>
      </c>
      <c r="B108" s="684">
        <f>Tiesioginės!G132</f>
        <v>0</v>
      </c>
      <c r="C108" s="683">
        <f>Tiesioginės!K132</f>
        <v>0</v>
      </c>
      <c r="D108" s="698">
        <f>Tiesioginės!M132</f>
        <v>0</v>
      </c>
      <c r="E108" s="698">
        <f>Tiesioginės!N132</f>
        <v>0</v>
      </c>
      <c r="F108" s="698">
        <f>Tiesioginės!O132</f>
        <v>0</v>
      </c>
      <c r="G108" s="698">
        <f>Tiesioginės!P132</f>
        <v>0</v>
      </c>
      <c r="H108" s="698">
        <f>Tiesioginės!Q132</f>
        <v>0</v>
      </c>
      <c r="I108" s="698">
        <f>Tiesioginės!R132</f>
        <v>0</v>
      </c>
      <c r="J108" s="698">
        <f>Tiesioginės!S132</f>
        <v>0</v>
      </c>
      <c r="K108" s="698">
        <f>Tiesioginės!T132</f>
        <v>0</v>
      </c>
      <c r="L108" s="698">
        <f>Tiesioginės!U132</f>
        <v>0</v>
      </c>
      <c r="M108" s="698">
        <f>Tiesioginės!V132</f>
        <v>0</v>
      </c>
      <c r="N108" s="698">
        <f>Tiesioginės!W132</f>
        <v>0</v>
      </c>
      <c r="O108" s="698">
        <f>Tiesioginės!X132</f>
        <v>0</v>
      </c>
      <c r="P108" s="698">
        <f>Tiesioginės!Y132</f>
        <v>0</v>
      </c>
      <c r="Q108" s="698">
        <f>Tiesioginės!Z132</f>
        <v>0</v>
      </c>
      <c r="R108" s="684">
        <f>Tiesioginės!AA132</f>
        <v>0</v>
      </c>
      <c r="S108" s="683">
        <f t="shared" si="128"/>
        <v>0</v>
      </c>
      <c r="T108" s="698">
        <f t="shared" si="129"/>
        <v>0</v>
      </c>
      <c r="U108" s="698">
        <f t="shared" si="130"/>
        <v>0</v>
      </c>
      <c r="V108" s="698">
        <f t="shared" si="131"/>
        <v>0</v>
      </c>
      <c r="W108" s="698">
        <f t="shared" si="132"/>
        <v>0</v>
      </c>
      <c r="X108" s="698">
        <f t="shared" si="133"/>
        <v>0</v>
      </c>
      <c r="Y108" s="698">
        <f t="shared" si="134"/>
        <v>0</v>
      </c>
      <c r="Z108" s="698">
        <f t="shared" si="135"/>
        <v>0</v>
      </c>
      <c r="AA108" s="698">
        <f t="shared" si="136"/>
        <v>0</v>
      </c>
      <c r="AB108" s="698">
        <f t="shared" si="137"/>
        <v>0</v>
      </c>
      <c r="AC108" s="698">
        <f t="shared" si="138"/>
        <v>0</v>
      </c>
      <c r="AD108" s="698">
        <f t="shared" si="139"/>
        <v>0</v>
      </c>
      <c r="AE108" s="698">
        <f t="shared" si="140"/>
        <v>0</v>
      </c>
      <c r="AF108" s="698">
        <f t="shared" si="141"/>
        <v>0</v>
      </c>
      <c r="AG108" s="698">
        <f t="shared" si="142"/>
        <v>0</v>
      </c>
      <c r="AH108" s="684">
        <f t="shared" si="143"/>
        <v>0</v>
      </c>
      <c r="AI108" s="688">
        <f>Netiesioginės!F132</f>
        <v>0</v>
      </c>
      <c r="AJ108" s="689">
        <f>Netiesioginės!G132</f>
        <v>0</v>
      </c>
      <c r="AK108" s="688">
        <f>Netiesioginės!K132</f>
        <v>0</v>
      </c>
      <c r="AL108" s="699">
        <f>Netiesioginės!M132</f>
        <v>0</v>
      </c>
      <c r="AM108" s="699">
        <f>Netiesioginės!N132</f>
        <v>0</v>
      </c>
      <c r="AN108" s="699">
        <f>Netiesioginės!O132</f>
        <v>0</v>
      </c>
      <c r="AO108" s="699">
        <f>Netiesioginės!P132</f>
        <v>0</v>
      </c>
      <c r="AP108" s="699">
        <f>Netiesioginės!Q132</f>
        <v>0</v>
      </c>
      <c r="AQ108" s="699">
        <f>Netiesioginės!R132</f>
        <v>0</v>
      </c>
      <c r="AR108" s="699">
        <f>Netiesioginės!S132</f>
        <v>0</v>
      </c>
      <c r="AS108" s="699">
        <f>Netiesioginės!T132</f>
        <v>0</v>
      </c>
      <c r="AT108" s="699">
        <f>Netiesioginės!U132</f>
        <v>0</v>
      </c>
      <c r="AU108" s="699">
        <f>Netiesioginės!V132</f>
        <v>0</v>
      </c>
      <c r="AV108" s="699">
        <f>Netiesioginės!W132</f>
        <v>0</v>
      </c>
      <c r="AW108" s="699">
        <f>Netiesioginės!X132</f>
        <v>0</v>
      </c>
      <c r="AX108" s="699">
        <f>Netiesioginės!Y132</f>
        <v>0</v>
      </c>
      <c r="AY108" s="699">
        <f>Netiesioginės!Z132</f>
        <v>0</v>
      </c>
      <c r="AZ108" s="699">
        <f>Netiesioginės!AA132</f>
        <v>0</v>
      </c>
      <c r="BA108" s="688">
        <f t="shared" si="112"/>
        <v>0</v>
      </c>
      <c r="BB108" s="699">
        <f t="shared" si="113"/>
        <v>0</v>
      </c>
      <c r="BC108" s="699">
        <f t="shared" si="114"/>
        <v>0</v>
      </c>
      <c r="BD108" s="699">
        <f t="shared" si="115"/>
        <v>0</v>
      </c>
      <c r="BE108" s="699">
        <f t="shared" si="116"/>
        <v>0</v>
      </c>
      <c r="BF108" s="699">
        <f t="shared" si="117"/>
        <v>0</v>
      </c>
      <c r="BG108" s="699">
        <f t="shared" si="118"/>
        <v>0</v>
      </c>
      <c r="BH108" s="699">
        <f t="shared" si="119"/>
        <v>0</v>
      </c>
      <c r="BI108" s="699">
        <f t="shared" si="120"/>
        <v>0</v>
      </c>
      <c r="BJ108" s="699">
        <f t="shared" si="121"/>
        <v>0</v>
      </c>
      <c r="BK108" s="699">
        <f t="shared" si="122"/>
        <v>0</v>
      </c>
      <c r="BL108" s="699">
        <f t="shared" si="123"/>
        <v>0</v>
      </c>
      <c r="BM108" s="699">
        <f t="shared" si="124"/>
        <v>0</v>
      </c>
      <c r="BN108" s="699">
        <f t="shared" si="125"/>
        <v>0</v>
      </c>
      <c r="BO108" s="699">
        <f t="shared" si="126"/>
        <v>0</v>
      </c>
      <c r="BP108" s="689">
        <f t="shared" si="127"/>
        <v>0</v>
      </c>
      <c r="BQ108" s="700"/>
      <c r="BR108" s="701"/>
      <c r="BS108" s="702"/>
      <c r="BT108" s="700"/>
      <c r="BU108" s="700"/>
      <c r="BV108" s="700"/>
      <c r="BW108" s="700"/>
      <c r="BX108" s="700"/>
      <c r="BY108" s="700"/>
      <c r="BZ108" s="700"/>
      <c r="CA108" s="700"/>
      <c r="CB108" s="700"/>
      <c r="CC108" s="700"/>
      <c r="CD108" s="700"/>
      <c r="CE108" s="700"/>
      <c r="CF108" s="700"/>
      <c r="CG108" s="700"/>
      <c r="CH108" s="700"/>
      <c r="CI108" s="700"/>
      <c r="CJ108" s="700"/>
      <c r="CK108" s="700"/>
      <c r="CL108" s="700"/>
      <c r="CM108" s="700"/>
      <c r="CN108" s="700"/>
      <c r="CO108" s="700"/>
      <c r="CP108" s="700"/>
      <c r="CQ108" s="700"/>
      <c r="CR108" s="700"/>
      <c r="CS108" s="700"/>
      <c r="CT108" s="700"/>
      <c r="CU108" s="700"/>
      <c r="CV108" s="700"/>
      <c r="CW108" s="700"/>
      <c r="CX108" s="701"/>
    </row>
    <row r="109" spans="1:102" ht="12">
      <c r="A109" s="683">
        <f>Tiesioginės!F133</f>
        <v>0</v>
      </c>
      <c r="B109" s="684">
        <f>Tiesioginės!G133</f>
        <v>0</v>
      </c>
      <c r="C109" s="683">
        <f>Tiesioginės!K133</f>
        <v>0</v>
      </c>
      <c r="D109" s="698">
        <f>Tiesioginės!M133</f>
        <v>0</v>
      </c>
      <c r="E109" s="698">
        <f>Tiesioginės!N133</f>
        <v>0</v>
      </c>
      <c r="F109" s="698">
        <f>Tiesioginės!O133</f>
        <v>0</v>
      </c>
      <c r="G109" s="698">
        <f>Tiesioginės!P133</f>
        <v>0</v>
      </c>
      <c r="H109" s="698">
        <f>Tiesioginės!Q133</f>
        <v>0</v>
      </c>
      <c r="I109" s="698">
        <f>Tiesioginės!R133</f>
        <v>0</v>
      </c>
      <c r="J109" s="698">
        <f>Tiesioginės!S133</f>
        <v>0</v>
      </c>
      <c r="K109" s="698">
        <f>Tiesioginės!T133</f>
        <v>0</v>
      </c>
      <c r="L109" s="698">
        <f>Tiesioginės!U133</f>
        <v>0</v>
      </c>
      <c r="M109" s="698">
        <f>Tiesioginės!V133</f>
        <v>0</v>
      </c>
      <c r="N109" s="698">
        <f>Tiesioginės!W133</f>
        <v>0</v>
      </c>
      <c r="O109" s="698">
        <f>Tiesioginės!X133</f>
        <v>0</v>
      </c>
      <c r="P109" s="698">
        <f>Tiesioginės!Y133</f>
        <v>0</v>
      </c>
      <c r="Q109" s="698">
        <f>Tiesioginės!Z133</f>
        <v>0</v>
      </c>
      <c r="R109" s="684">
        <f>Tiesioginės!AA133</f>
        <v>0</v>
      </c>
      <c r="S109" s="683">
        <f t="shared" si="128"/>
        <v>0</v>
      </c>
      <c r="T109" s="698">
        <f t="shared" si="129"/>
        <v>0</v>
      </c>
      <c r="U109" s="698">
        <f t="shared" si="130"/>
        <v>0</v>
      </c>
      <c r="V109" s="698">
        <f t="shared" si="131"/>
        <v>0</v>
      </c>
      <c r="W109" s="698">
        <f t="shared" si="132"/>
        <v>0</v>
      </c>
      <c r="X109" s="698">
        <f t="shared" si="133"/>
        <v>0</v>
      </c>
      <c r="Y109" s="698">
        <f t="shared" si="134"/>
        <v>0</v>
      </c>
      <c r="Z109" s="698">
        <f t="shared" si="135"/>
        <v>0</v>
      </c>
      <c r="AA109" s="698">
        <f t="shared" si="136"/>
        <v>0</v>
      </c>
      <c r="AB109" s="698">
        <f t="shared" si="137"/>
        <v>0</v>
      </c>
      <c r="AC109" s="698">
        <f t="shared" si="138"/>
        <v>0</v>
      </c>
      <c r="AD109" s="698">
        <f t="shared" si="139"/>
        <v>0</v>
      </c>
      <c r="AE109" s="698">
        <f t="shared" si="140"/>
        <v>0</v>
      </c>
      <c r="AF109" s="698">
        <f t="shared" si="141"/>
        <v>0</v>
      </c>
      <c r="AG109" s="698">
        <f t="shared" si="142"/>
        <v>0</v>
      </c>
      <c r="AH109" s="684">
        <f t="shared" si="143"/>
        <v>0</v>
      </c>
      <c r="AI109" s="688">
        <f>Netiesioginės!F133</f>
        <v>0</v>
      </c>
      <c r="AJ109" s="689">
        <f>Netiesioginės!G133</f>
        <v>0</v>
      </c>
      <c r="AK109" s="688">
        <f>Netiesioginės!K133</f>
        <v>0</v>
      </c>
      <c r="AL109" s="699">
        <f>Netiesioginės!M133</f>
        <v>0</v>
      </c>
      <c r="AM109" s="699">
        <f>Netiesioginės!N133</f>
        <v>0</v>
      </c>
      <c r="AN109" s="699">
        <f>Netiesioginės!O133</f>
        <v>0</v>
      </c>
      <c r="AO109" s="699">
        <f>Netiesioginės!P133</f>
        <v>0</v>
      </c>
      <c r="AP109" s="699">
        <f>Netiesioginės!Q133</f>
        <v>0</v>
      </c>
      <c r="AQ109" s="699">
        <f>Netiesioginės!R133</f>
        <v>0</v>
      </c>
      <c r="AR109" s="699">
        <f>Netiesioginės!S133</f>
        <v>0</v>
      </c>
      <c r="AS109" s="699">
        <f>Netiesioginės!T133</f>
        <v>0</v>
      </c>
      <c r="AT109" s="699">
        <f>Netiesioginės!U133</f>
        <v>0</v>
      </c>
      <c r="AU109" s="699">
        <f>Netiesioginės!V133</f>
        <v>0</v>
      </c>
      <c r="AV109" s="699">
        <f>Netiesioginės!W133</f>
        <v>0</v>
      </c>
      <c r="AW109" s="699">
        <f>Netiesioginės!X133</f>
        <v>0</v>
      </c>
      <c r="AX109" s="699">
        <f>Netiesioginės!Y133</f>
        <v>0</v>
      </c>
      <c r="AY109" s="699">
        <f>Netiesioginės!Z133</f>
        <v>0</v>
      </c>
      <c r="AZ109" s="699">
        <f>Netiesioginės!AA133</f>
        <v>0</v>
      </c>
      <c r="BA109" s="688">
        <f t="shared" si="112"/>
        <v>0</v>
      </c>
      <c r="BB109" s="699">
        <f t="shared" si="113"/>
        <v>0</v>
      </c>
      <c r="BC109" s="699">
        <f t="shared" si="114"/>
        <v>0</v>
      </c>
      <c r="BD109" s="699">
        <f t="shared" si="115"/>
        <v>0</v>
      </c>
      <c r="BE109" s="699">
        <f t="shared" si="116"/>
        <v>0</v>
      </c>
      <c r="BF109" s="699">
        <f t="shared" si="117"/>
        <v>0</v>
      </c>
      <c r="BG109" s="699">
        <f t="shared" si="118"/>
        <v>0</v>
      </c>
      <c r="BH109" s="699">
        <f t="shared" si="119"/>
        <v>0</v>
      </c>
      <c r="BI109" s="699">
        <f t="shared" si="120"/>
        <v>0</v>
      </c>
      <c r="BJ109" s="699">
        <f t="shared" si="121"/>
        <v>0</v>
      </c>
      <c r="BK109" s="699">
        <f t="shared" si="122"/>
        <v>0</v>
      </c>
      <c r="BL109" s="699">
        <f t="shared" si="123"/>
        <v>0</v>
      </c>
      <c r="BM109" s="699">
        <f t="shared" si="124"/>
        <v>0</v>
      </c>
      <c r="BN109" s="699">
        <f t="shared" si="125"/>
        <v>0</v>
      </c>
      <c r="BO109" s="699">
        <f t="shared" si="126"/>
        <v>0</v>
      </c>
      <c r="BP109" s="689">
        <f t="shared" si="127"/>
        <v>0</v>
      </c>
      <c r="BQ109" s="700"/>
      <c r="BR109" s="701"/>
      <c r="BS109" s="702"/>
      <c r="BT109" s="700"/>
      <c r="BU109" s="700"/>
      <c r="BV109" s="700"/>
      <c r="BW109" s="700"/>
      <c r="BX109" s="700"/>
      <c r="BY109" s="700"/>
      <c r="BZ109" s="700"/>
      <c r="CA109" s="700"/>
      <c r="CB109" s="700"/>
      <c r="CC109" s="700"/>
      <c r="CD109" s="700"/>
      <c r="CE109" s="700"/>
      <c r="CF109" s="700"/>
      <c r="CG109" s="700"/>
      <c r="CH109" s="700"/>
      <c r="CI109" s="700"/>
      <c r="CJ109" s="700"/>
      <c r="CK109" s="700"/>
      <c r="CL109" s="700"/>
      <c r="CM109" s="700"/>
      <c r="CN109" s="700"/>
      <c r="CO109" s="700"/>
      <c r="CP109" s="700"/>
      <c r="CQ109" s="700"/>
      <c r="CR109" s="700"/>
      <c r="CS109" s="700"/>
      <c r="CT109" s="700"/>
      <c r="CU109" s="700"/>
      <c r="CV109" s="700"/>
      <c r="CW109" s="700"/>
      <c r="CX109" s="701"/>
    </row>
    <row r="110" spans="1:102" ht="12">
      <c r="A110" s="683">
        <f>Tiesioginės!F134</f>
        <v>0</v>
      </c>
      <c r="B110" s="684">
        <f>Tiesioginės!G134</f>
        <v>0</v>
      </c>
      <c r="C110" s="683">
        <f>Tiesioginės!K134</f>
        <v>0</v>
      </c>
      <c r="D110" s="698">
        <f>Tiesioginės!M134</f>
        <v>0</v>
      </c>
      <c r="E110" s="698">
        <f>Tiesioginės!N134</f>
        <v>0</v>
      </c>
      <c r="F110" s="698">
        <f>Tiesioginės!O134</f>
        <v>0</v>
      </c>
      <c r="G110" s="698">
        <f>Tiesioginės!P134</f>
        <v>0</v>
      </c>
      <c r="H110" s="698">
        <f>Tiesioginės!Q134</f>
        <v>0</v>
      </c>
      <c r="I110" s="698">
        <f>Tiesioginės!R134</f>
        <v>0</v>
      </c>
      <c r="J110" s="698">
        <f>Tiesioginės!S134</f>
        <v>0</v>
      </c>
      <c r="K110" s="698">
        <f>Tiesioginės!T134</f>
        <v>0</v>
      </c>
      <c r="L110" s="698">
        <f>Tiesioginės!U134</f>
        <v>0</v>
      </c>
      <c r="M110" s="698">
        <f>Tiesioginės!V134</f>
        <v>0</v>
      </c>
      <c r="N110" s="698">
        <f>Tiesioginės!W134</f>
        <v>0</v>
      </c>
      <c r="O110" s="698">
        <f>Tiesioginės!X134</f>
        <v>0</v>
      </c>
      <c r="P110" s="698">
        <f>Tiesioginės!Y134</f>
        <v>0</v>
      </c>
      <c r="Q110" s="698">
        <f>Tiesioginės!Z134</f>
        <v>0</v>
      </c>
      <c r="R110" s="684">
        <f>Tiesioginės!AA134</f>
        <v>0</v>
      </c>
      <c r="S110" s="683">
        <f t="shared" si="128"/>
        <v>0</v>
      </c>
      <c r="T110" s="698">
        <f t="shared" si="129"/>
        <v>0</v>
      </c>
      <c r="U110" s="698">
        <f t="shared" si="130"/>
        <v>0</v>
      </c>
      <c r="V110" s="698">
        <f t="shared" si="131"/>
        <v>0</v>
      </c>
      <c r="W110" s="698">
        <f t="shared" si="132"/>
        <v>0</v>
      </c>
      <c r="X110" s="698">
        <f t="shared" si="133"/>
        <v>0</v>
      </c>
      <c r="Y110" s="698">
        <f t="shared" si="134"/>
        <v>0</v>
      </c>
      <c r="Z110" s="698">
        <f t="shared" si="135"/>
        <v>0</v>
      </c>
      <c r="AA110" s="698">
        <f t="shared" si="136"/>
        <v>0</v>
      </c>
      <c r="AB110" s="698">
        <f t="shared" si="137"/>
        <v>0</v>
      </c>
      <c r="AC110" s="698">
        <f t="shared" si="138"/>
        <v>0</v>
      </c>
      <c r="AD110" s="698">
        <f t="shared" si="139"/>
        <v>0</v>
      </c>
      <c r="AE110" s="698">
        <f t="shared" si="140"/>
        <v>0</v>
      </c>
      <c r="AF110" s="698">
        <f t="shared" si="141"/>
        <v>0</v>
      </c>
      <c r="AG110" s="698">
        <f t="shared" si="142"/>
        <v>0</v>
      </c>
      <c r="AH110" s="684">
        <f t="shared" si="143"/>
        <v>0</v>
      </c>
      <c r="AI110" s="688">
        <f>Netiesioginės!F134</f>
        <v>0</v>
      </c>
      <c r="AJ110" s="689">
        <f>Netiesioginės!G134</f>
        <v>0</v>
      </c>
      <c r="AK110" s="688">
        <f>Netiesioginės!K134</f>
        <v>0</v>
      </c>
      <c r="AL110" s="699">
        <f>Netiesioginės!M134</f>
        <v>0</v>
      </c>
      <c r="AM110" s="699">
        <f>Netiesioginės!N134</f>
        <v>0</v>
      </c>
      <c r="AN110" s="699">
        <f>Netiesioginės!O134</f>
        <v>0</v>
      </c>
      <c r="AO110" s="699">
        <f>Netiesioginės!P134</f>
        <v>0</v>
      </c>
      <c r="AP110" s="699">
        <f>Netiesioginės!Q134</f>
        <v>0</v>
      </c>
      <c r="AQ110" s="699">
        <f>Netiesioginės!R134</f>
        <v>0</v>
      </c>
      <c r="AR110" s="699">
        <f>Netiesioginės!S134</f>
        <v>0</v>
      </c>
      <c r="AS110" s="699">
        <f>Netiesioginės!T134</f>
        <v>0</v>
      </c>
      <c r="AT110" s="699">
        <f>Netiesioginės!U134</f>
        <v>0</v>
      </c>
      <c r="AU110" s="699">
        <f>Netiesioginės!V134</f>
        <v>0</v>
      </c>
      <c r="AV110" s="699">
        <f>Netiesioginės!W134</f>
        <v>0</v>
      </c>
      <c r="AW110" s="699">
        <f>Netiesioginės!X134</f>
        <v>0</v>
      </c>
      <c r="AX110" s="699">
        <f>Netiesioginės!Y134</f>
        <v>0</v>
      </c>
      <c r="AY110" s="699">
        <f>Netiesioginės!Z134</f>
        <v>0</v>
      </c>
      <c r="AZ110" s="699">
        <f>Netiesioginės!AA134</f>
        <v>0</v>
      </c>
      <c r="BA110" s="688">
        <f t="shared" si="112"/>
        <v>0</v>
      </c>
      <c r="BB110" s="699">
        <f t="shared" si="113"/>
        <v>0</v>
      </c>
      <c r="BC110" s="699">
        <f t="shared" si="114"/>
        <v>0</v>
      </c>
      <c r="BD110" s="699">
        <f t="shared" si="115"/>
        <v>0</v>
      </c>
      <c r="BE110" s="699">
        <f t="shared" si="116"/>
        <v>0</v>
      </c>
      <c r="BF110" s="699">
        <f t="shared" si="117"/>
        <v>0</v>
      </c>
      <c r="BG110" s="699">
        <f t="shared" si="118"/>
        <v>0</v>
      </c>
      <c r="BH110" s="699">
        <f t="shared" si="119"/>
        <v>0</v>
      </c>
      <c r="BI110" s="699">
        <f t="shared" si="120"/>
        <v>0</v>
      </c>
      <c r="BJ110" s="699">
        <f t="shared" si="121"/>
        <v>0</v>
      </c>
      <c r="BK110" s="699">
        <f t="shared" si="122"/>
        <v>0</v>
      </c>
      <c r="BL110" s="699">
        <f t="shared" si="123"/>
        <v>0</v>
      </c>
      <c r="BM110" s="699">
        <f t="shared" si="124"/>
        <v>0</v>
      </c>
      <c r="BN110" s="699">
        <f t="shared" si="125"/>
        <v>0</v>
      </c>
      <c r="BO110" s="699">
        <f t="shared" si="126"/>
        <v>0</v>
      </c>
      <c r="BP110" s="689">
        <f t="shared" si="127"/>
        <v>0</v>
      </c>
      <c r="BQ110" s="700"/>
      <c r="BR110" s="701"/>
      <c r="BS110" s="702"/>
      <c r="BT110" s="700"/>
      <c r="BU110" s="700"/>
      <c r="BV110" s="700"/>
      <c r="BW110" s="700"/>
      <c r="BX110" s="700"/>
      <c r="BY110" s="700"/>
      <c r="BZ110" s="700"/>
      <c r="CA110" s="700"/>
      <c r="CB110" s="700"/>
      <c r="CC110" s="700"/>
      <c r="CD110" s="700"/>
      <c r="CE110" s="700"/>
      <c r="CF110" s="700"/>
      <c r="CG110" s="700"/>
      <c r="CH110" s="700"/>
      <c r="CI110" s="700"/>
      <c r="CJ110" s="700"/>
      <c r="CK110" s="700"/>
      <c r="CL110" s="700"/>
      <c r="CM110" s="700"/>
      <c r="CN110" s="700"/>
      <c r="CO110" s="700"/>
      <c r="CP110" s="700"/>
      <c r="CQ110" s="700"/>
      <c r="CR110" s="700"/>
      <c r="CS110" s="700"/>
      <c r="CT110" s="700"/>
      <c r="CU110" s="700"/>
      <c r="CV110" s="700"/>
      <c r="CW110" s="700"/>
      <c r="CX110" s="701"/>
    </row>
    <row r="111" spans="1:102" ht="12">
      <c r="A111" s="683">
        <f>Tiesioginės!F135</f>
        <v>0</v>
      </c>
      <c r="B111" s="684">
        <f>Tiesioginės!G135</f>
        <v>0</v>
      </c>
      <c r="C111" s="683">
        <f>Tiesioginės!K135</f>
        <v>0</v>
      </c>
      <c r="D111" s="698">
        <f>Tiesioginės!M135</f>
        <v>0</v>
      </c>
      <c r="E111" s="698">
        <f>Tiesioginės!N135</f>
        <v>0</v>
      </c>
      <c r="F111" s="698">
        <f>Tiesioginės!O135</f>
        <v>0</v>
      </c>
      <c r="G111" s="698">
        <f>Tiesioginės!P135</f>
        <v>0</v>
      </c>
      <c r="H111" s="698">
        <f>Tiesioginės!Q135</f>
        <v>0</v>
      </c>
      <c r="I111" s="698">
        <f>Tiesioginės!R135</f>
        <v>0</v>
      </c>
      <c r="J111" s="698">
        <f>Tiesioginės!S135</f>
        <v>0</v>
      </c>
      <c r="K111" s="698">
        <f>Tiesioginės!T135</f>
        <v>0</v>
      </c>
      <c r="L111" s="698">
        <f>Tiesioginės!U135</f>
        <v>0</v>
      </c>
      <c r="M111" s="698">
        <f>Tiesioginės!V135</f>
        <v>0</v>
      </c>
      <c r="N111" s="698">
        <f>Tiesioginės!W135</f>
        <v>0</v>
      </c>
      <c r="O111" s="698">
        <f>Tiesioginės!X135</f>
        <v>0</v>
      </c>
      <c r="P111" s="698">
        <f>Tiesioginės!Y135</f>
        <v>0</v>
      </c>
      <c r="Q111" s="698">
        <f>Tiesioginės!Z135</f>
        <v>0</v>
      </c>
      <c r="R111" s="684">
        <f>Tiesioginės!AA135</f>
        <v>0</v>
      </c>
      <c r="S111" s="683">
        <f t="shared" si="128"/>
        <v>0</v>
      </c>
      <c r="T111" s="698">
        <f t="shared" si="129"/>
        <v>0</v>
      </c>
      <c r="U111" s="698">
        <f t="shared" si="130"/>
        <v>0</v>
      </c>
      <c r="V111" s="698">
        <f t="shared" si="131"/>
        <v>0</v>
      </c>
      <c r="W111" s="698">
        <f t="shared" si="132"/>
        <v>0</v>
      </c>
      <c r="X111" s="698">
        <f t="shared" si="133"/>
        <v>0</v>
      </c>
      <c r="Y111" s="698">
        <f t="shared" si="134"/>
        <v>0</v>
      </c>
      <c r="Z111" s="698">
        <f t="shared" si="135"/>
        <v>0</v>
      </c>
      <c r="AA111" s="698">
        <f t="shared" si="136"/>
        <v>0</v>
      </c>
      <c r="AB111" s="698">
        <f t="shared" si="137"/>
        <v>0</v>
      </c>
      <c r="AC111" s="698">
        <f t="shared" si="138"/>
        <v>0</v>
      </c>
      <c r="AD111" s="698">
        <f t="shared" si="139"/>
        <v>0</v>
      </c>
      <c r="AE111" s="698">
        <f t="shared" si="140"/>
        <v>0</v>
      </c>
      <c r="AF111" s="698">
        <f t="shared" si="141"/>
        <v>0</v>
      </c>
      <c r="AG111" s="698">
        <f t="shared" si="142"/>
        <v>0</v>
      </c>
      <c r="AH111" s="684">
        <f t="shared" si="143"/>
        <v>0</v>
      </c>
      <c r="AI111" s="688">
        <f>Netiesioginės!F135</f>
        <v>0</v>
      </c>
      <c r="AJ111" s="689">
        <f>Netiesioginės!G135</f>
        <v>0</v>
      </c>
      <c r="AK111" s="688">
        <f>Netiesioginės!K135</f>
        <v>0</v>
      </c>
      <c r="AL111" s="699">
        <f>Netiesioginės!M135</f>
        <v>0</v>
      </c>
      <c r="AM111" s="699">
        <f>Netiesioginės!N135</f>
        <v>0</v>
      </c>
      <c r="AN111" s="699">
        <f>Netiesioginės!O135</f>
        <v>0</v>
      </c>
      <c r="AO111" s="699">
        <f>Netiesioginės!P135</f>
        <v>0</v>
      </c>
      <c r="AP111" s="699">
        <f>Netiesioginės!Q135</f>
        <v>0</v>
      </c>
      <c r="AQ111" s="699">
        <f>Netiesioginės!R135</f>
        <v>0</v>
      </c>
      <c r="AR111" s="699">
        <f>Netiesioginės!S135</f>
        <v>0</v>
      </c>
      <c r="AS111" s="699">
        <f>Netiesioginės!T135</f>
        <v>0</v>
      </c>
      <c r="AT111" s="699">
        <f>Netiesioginės!U135</f>
        <v>0</v>
      </c>
      <c r="AU111" s="699">
        <f>Netiesioginės!V135</f>
        <v>0</v>
      </c>
      <c r="AV111" s="699">
        <f>Netiesioginės!W135</f>
        <v>0</v>
      </c>
      <c r="AW111" s="699">
        <f>Netiesioginės!X135</f>
        <v>0</v>
      </c>
      <c r="AX111" s="699">
        <f>Netiesioginės!Y135</f>
        <v>0</v>
      </c>
      <c r="AY111" s="699">
        <f>Netiesioginės!Z135</f>
        <v>0</v>
      </c>
      <c r="AZ111" s="699">
        <f>Netiesioginės!AA135</f>
        <v>0</v>
      </c>
      <c r="BA111" s="688">
        <f t="shared" si="112"/>
        <v>0</v>
      </c>
      <c r="BB111" s="699">
        <f t="shared" si="113"/>
        <v>0</v>
      </c>
      <c r="BC111" s="699">
        <f t="shared" si="114"/>
        <v>0</v>
      </c>
      <c r="BD111" s="699">
        <f t="shared" si="115"/>
        <v>0</v>
      </c>
      <c r="BE111" s="699">
        <f t="shared" si="116"/>
        <v>0</v>
      </c>
      <c r="BF111" s="699">
        <f t="shared" si="117"/>
        <v>0</v>
      </c>
      <c r="BG111" s="699">
        <f t="shared" si="118"/>
        <v>0</v>
      </c>
      <c r="BH111" s="699">
        <f t="shared" si="119"/>
        <v>0</v>
      </c>
      <c r="BI111" s="699">
        <f t="shared" si="120"/>
        <v>0</v>
      </c>
      <c r="BJ111" s="699">
        <f t="shared" si="121"/>
        <v>0</v>
      </c>
      <c r="BK111" s="699">
        <f t="shared" si="122"/>
        <v>0</v>
      </c>
      <c r="BL111" s="699">
        <f t="shared" si="123"/>
        <v>0</v>
      </c>
      <c r="BM111" s="699">
        <f t="shared" si="124"/>
        <v>0</v>
      </c>
      <c r="BN111" s="699">
        <f t="shared" si="125"/>
        <v>0</v>
      </c>
      <c r="BO111" s="699">
        <f t="shared" si="126"/>
        <v>0</v>
      </c>
      <c r="BP111" s="689">
        <f t="shared" si="127"/>
        <v>0</v>
      </c>
      <c r="BQ111" s="700"/>
      <c r="BR111" s="701"/>
      <c r="BS111" s="702"/>
      <c r="BT111" s="700"/>
      <c r="BU111" s="700"/>
      <c r="BV111" s="700"/>
      <c r="BW111" s="700"/>
      <c r="BX111" s="700"/>
      <c r="BY111" s="700"/>
      <c r="BZ111" s="700"/>
      <c r="CA111" s="700"/>
      <c r="CB111" s="700"/>
      <c r="CC111" s="700"/>
      <c r="CD111" s="700"/>
      <c r="CE111" s="700"/>
      <c r="CF111" s="700"/>
      <c r="CG111" s="700"/>
      <c r="CH111" s="700"/>
      <c r="CI111" s="700"/>
      <c r="CJ111" s="700"/>
      <c r="CK111" s="700"/>
      <c r="CL111" s="700"/>
      <c r="CM111" s="700"/>
      <c r="CN111" s="700"/>
      <c r="CO111" s="700"/>
      <c r="CP111" s="700"/>
      <c r="CQ111" s="700"/>
      <c r="CR111" s="700"/>
      <c r="CS111" s="700"/>
      <c r="CT111" s="700"/>
      <c r="CU111" s="700"/>
      <c r="CV111" s="700"/>
      <c r="CW111" s="700"/>
      <c r="CX111" s="701"/>
    </row>
    <row r="112" spans="1:102" ht="12">
      <c r="A112" s="683">
        <f>Tiesioginės!F136</f>
        <v>0</v>
      </c>
      <c r="B112" s="684">
        <f>Tiesioginės!G136</f>
        <v>0</v>
      </c>
      <c r="C112" s="683">
        <f>Tiesioginės!K136</f>
        <v>0</v>
      </c>
      <c r="D112" s="698">
        <f>Tiesioginės!M136</f>
        <v>0</v>
      </c>
      <c r="E112" s="698">
        <f>Tiesioginės!N136</f>
        <v>0</v>
      </c>
      <c r="F112" s="698">
        <f>Tiesioginės!O136</f>
        <v>0</v>
      </c>
      <c r="G112" s="698">
        <f>Tiesioginės!P136</f>
        <v>0</v>
      </c>
      <c r="H112" s="698">
        <f>Tiesioginės!Q136</f>
        <v>0</v>
      </c>
      <c r="I112" s="698">
        <f>Tiesioginės!R136</f>
        <v>0</v>
      </c>
      <c r="J112" s="698">
        <f>Tiesioginės!S136</f>
        <v>0</v>
      </c>
      <c r="K112" s="698">
        <f>Tiesioginės!T136</f>
        <v>0</v>
      </c>
      <c r="L112" s="698">
        <f>Tiesioginės!U136</f>
        <v>0</v>
      </c>
      <c r="M112" s="698">
        <f>Tiesioginės!V136</f>
        <v>0</v>
      </c>
      <c r="N112" s="698">
        <f>Tiesioginės!W136</f>
        <v>0</v>
      </c>
      <c r="O112" s="698">
        <f>Tiesioginės!X136</f>
        <v>0</v>
      </c>
      <c r="P112" s="698">
        <f>Tiesioginės!Y136</f>
        <v>0</v>
      </c>
      <c r="Q112" s="698">
        <f>Tiesioginės!Z136</f>
        <v>0</v>
      </c>
      <c r="R112" s="684">
        <f>Tiesioginės!AA136</f>
        <v>0</v>
      </c>
      <c r="S112" s="683">
        <f t="shared" si="128"/>
        <v>0</v>
      </c>
      <c r="T112" s="698">
        <f t="shared" si="129"/>
        <v>0</v>
      </c>
      <c r="U112" s="698">
        <f t="shared" si="130"/>
        <v>0</v>
      </c>
      <c r="V112" s="698">
        <f t="shared" si="131"/>
        <v>0</v>
      </c>
      <c r="W112" s="698">
        <f t="shared" si="132"/>
        <v>0</v>
      </c>
      <c r="X112" s="698">
        <f t="shared" si="133"/>
        <v>0</v>
      </c>
      <c r="Y112" s="698">
        <f t="shared" si="134"/>
        <v>0</v>
      </c>
      <c r="Z112" s="698">
        <f t="shared" si="135"/>
        <v>0</v>
      </c>
      <c r="AA112" s="698">
        <f t="shared" si="136"/>
        <v>0</v>
      </c>
      <c r="AB112" s="698">
        <f t="shared" si="137"/>
        <v>0</v>
      </c>
      <c r="AC112" s="698">
        <f t="shared" si="138"/>
        <v>0</v>
      </c>
      <c r="AD112" s="698">
        <f t="shared" si="139"/>
        <v>0</v>
      </c>
      <c r="AE112" s="698">
        <f t="shared" si="140"/>
        <v>0</v>
      </c>
      <c r="AF112" s="698">
        <f t="shared" si="141"/>
        <v>0</v>
      </c>
      <c r="AG112" s="698">
        <f t="shared" si="142"/>
        <v>0</v>
      </c>
      <c r="AH112" s="684">
        <f t="shared" si="143"/>
        <v>0</v>
      </c>
      <c r="AI112" s="688">
        <f>Netiesioginės!F136</f>
        <v>0</v>
      </c>
      <c r="AJ112" s="689">
        <f>Netiesioginės!G136</f>
        <v>0</v>
      </c>
      <c r="AK112" s="688">
        <f>Netiesioginės!K136</f>
        <v>0</v>
      </c>
      <c r="AL112" s="699">
        <f>Netiesioginės!M136</f>
        <v>0</v>
      </c>
      <c r="AM112" s="699">
        <f>Netiesioginės!N136</f>
        <v>0</v>
      </c>
      <c r="AN112" s="699">
        <f>Netiesioginės!O136</f>
        <v>0</v>
      </c>
      <c r="AO112" s="699">
        <f>Netiesioginės!P136</f>
        <v>0</v>
      </c>
      <c r="AP112" s="699">
        <f>Netiesioginės!Q136</f>
        <v>0</v>
      </c>
      <c r="AQ112" s="699">
        <f>Netiesioginės!R136</f>
        <v>0</v>
      </c>
      <c r="AR112" s="699">
        <f>Netiesioginės!S136</f>
        <v>0</v>
      </c>
      <c r="AS112" s="699">
        <f>Netiesioginės!T136</f>
        <v>0</v>
      </c>
      <c r="AT112" s="699">
        <f>Netiesioginės!U136</f>
        <v>0</v>
      </c>
      <c r="AU112" s="699">
        <f>Netiesioginės!V136</f>
        <v>0</v>
      </c>
      <c r="AV112" s="699">
        <f>Netiesioginės!W136</f>
        <v>0</v>
      </c>
      <c r="AW112" s="699">
        <f>Netiesioginės!X136</f>
        <v>0</v>
      </c>
      <c r="AX112" s="699">
        <f>Netiesioginės!Y136</f>
        <v>0</v>
      </c>
      <c r="AY112" s="699">
        <f>Netiesioginės!Z136</f>
        <v>0</v>
      </c>
      <c r="AZ112" s="699">
        <f>Netiesioginės!AA136</f>
        <v>0</v>
      </c>
      <c r="BA112" s="688">
        <f t="shared" si="112"/>
        <v>0</v>
      </c>
      <c r="BB112" s="699">
        <f t="shared" si="113"/>
        <v>0</v>
      </c>
      <c r="BC112" s="699">
        <f t="shared" si="114"/>
        <v>0</v>
      </c>
      <c r="BD112" s="699">
        <f t="shared" si="115"/>
        <v>0</v>
      </c>
      <c r="BE112" s="699">
        <f t="shared" si="116"/>
        <v>0</v>
      </c>
      <c r="BF112" s="699">
        <f t="shared" si="117"/>
        <v>0</v>
      </c>
      <c r="BG112" s="699">
        <f t="shared" si="118"/>
        <v>0</v>
      </c>
      <c r="BH112" s="699">
        <f t="shared" si="119"/>
        <v>0</v>
      </c>
      <c r="BI112" s="699">
        <f t="shared" si="120"/>
        <v>0</v>
      </c>
      <c r="BJ112" s="699">
        <f t="shared" si="121"/>
        <v>0</v>
      </c>
      <c r="BK112" s="699">
        <f t="shared" si="122"/>
        <v>0</v>
      </c>
      <c r="BL112" s="699">
        <f t="shared" si="123"/>
        <v>0</v>
      </c>
      <c r="BM112" s="699">
        <f t="shared" si="124"/>
        <v>0</v>
      </c>
      <c r="BN112" s="699">
        <f t="shared" si="125"/>
        <v>0</v>
      </c>
      <c r="BO112" s="699">
        <f t="shared" si="126"/>
        <v>0</v>
      </c>
      <c r="BP112" s="689">
        <f t="shared" si="127"/>
        <v>0</v>
      </c>
      <c r="BQ112" s="700"/>
      <c r="BR112" s="701"/>
      <c r="BS112" s="702"/>
      <c r="BT112" s="700"/>
      <c r="BU112" s="700"/>
      <c r="BV112" s="700"/>
      <c r="BW112" s="700"/>
      <c r="BX112" s="700"/>
      <c r="BY112" s="700"/>
      <c r="BZ112" s="700"/>
      <c r="CA112" s="700"/>
      <c r="CB112" s="700"/>
      <c r="CC112" s="700"/>
      <c r="CD112" s="700"/>
      <c r="CE112" s="700"/>
      <c r="CF112" s="700"/>
      <c r="CG112" s="700"/>
      <c r="CH112" s="700"/>
      <c r="CI112" s="700"/>
      <c r="CJ112" s="700"/>
      <c r="CK112" s="700"/>
      <c r="CL112" s="700"/>
      <c r="CM112" s="700"/>
      <c r="CN112" s="700"/>
      <c r="CO112" s="700"/>
      <c r="CP112" s="700"/>
      <c r="CQ112" s="700"/>
      <c r="CR112" s="700"/>
      <c r="CS112" s="700"/>
      <c r="CT112" s="700"/>
      <c r="CU112" s="700"/>
      <c r="CV112" s="700"/>
      <c r="CW112" s="700"/>
      <c r="CX112" s="701"/>
    </row>
    <row r="113" spans="1:102" ht="12">
      <c r="A113" s="683">
        <f>Tiesioginės!F137</f>
        <v>0</v>
      </c>
      <c r="B113" s="684">
        <f>Tiesioginės!G137</f>
        <v>0</v>
      </c>
      <c r="C113" s="683">
        <f>Tiesioginės!K137</f>
        <v>0</v>
      </c>
      <c r="D113" s="698">
        <f>Tiesioginės!M137</f>
        <v>0</v>
      </c>
      <c r="E113" s="698">
        <f>Tiesioginės!N137</f>
        <v>0</v>
      </c>
      <c r="F113" s="698">
        <f>Tiesioginės!O137</f>
        <v>0</v>
      </c>
      <c r="G113" s="698">
        <f>Tiesioginės!P137</f>
        <v>0</v>
      </c>
      <c r="H113" s="698">
        <f>Tiesioginės!Q137</f>
        <v>0</v>
      </c>
      <c r="I113" s="698">
        <f>Tiesioginės!R137</f>
        <v>0</v>
      </c>
      <c r="J113" s="698">
        <f>Tiesioginės!S137</f>
        <v>0</v>
      </c>
      <c r="K113" s="698">
        <f>Tiesioginės!T137</f>
        <v>0</v>
      </c>
      <c r="L113" s="698">
        <f>Tiesioginės!U137</f>
        <v>0</v>
      </c>
      <c r="M113" s="698">
        <f>Tiesioginės!V137</f>
        <v>0</v>
      </c>
      <c r="N113" s="698">
        <f>Tiesioginės!W137</f>
        <v>0</v>
      </c>
      <c r="O113" s="698">
        <f>Tiesioginės!X137</f>
        <v>0</v>
      </c>
      <c r="P113" s="698">
        <f>Tiesioginės!Y137</f>
        <v>0</v>
      </c>
      <c r="Q113" s="698">
        <f>Tiesioginės!Z137</f>
        <v>0</v>
      </c>
      <c r="R113" s="684">
        <f>Tiesioginės!AA137</f>
        <v>0</v>
      </c>
      <c r="S113" s="683">
        <f t="shared" si="128"/>
        <v>0</v>
      </c>
      <c r="T113" s="698">
        <f t="shared" si="129"/>
        <v>0</v>
      </c>
      <c r="U113" s="698">
        <f t="shared" si="130"/>
        <v>0</v>
      </c>
      <c r="V113" s="698">
        <f t="shared" si="131"/>
        <v>0</v>
      </c>
      <c r="W113" s="698">
        <f t="shared" si="132"/>
        <v>0</v>
      </c>
      <c r="X113" s="698">
        <f t="shared" si="133"/>
        <v>0</v>
      </c>
      <c r="Y113" s="698">
        <f t="shared" si="134"/>
        <v>0</v>
      </c>
      <c r="Z113" s="698">
        <f t="shared" si="135"/>
        <v>0</v>
      </c>
      <c r="AA113" s="698">
        <f t="shared" si="136"/>
        <v>0</v>
      </c>
      <c r="AB113" s="698">
        <f t="shared" si="137"/>
        <v>0</v>
      </c>
      <c r="AC113" s="698">
        <f t="shared" si="138"/>
        <v>0</v>
      </c>
      <c r="AD113" s="698">
        <f t="shared" si="139"/>
        <v>0</v>
      </c>
      <c r="AE113" s="698">
        <f t="shared" si="140"/>
        <v>0</v>
      </c>
      <c r="AF113" s="698">
        <f t="shared" si="141"/>
        <v>0</v>
      </c>
      <c r="AG113" s="698">
        <f t="shared" si="142"/>
        <v>0</v>
      </c>
      <c r="AH113" s="684">
        <f t="shared" si="143"/>
        <v>0</v>
      </c>
      <c r="AI113" s="688">
        <f>Netiesioginės!F137</f>
        <v>0</v>
      </c>
      <c r="AJ113" s="689">
        <f>Netiesioginės!G137</f>
        <v>0</v>
      </c>
      <c r="AK113" s="688">
        <f>Netiesioginės!K137</f>
        <v>0</v>
      </c>
      <c r="AL113" s="699">
        <f>Netiesioginės!M137</f>
        <v>0</v>
      </c>
      <c r="AM113" s="699">
        <f>Netiesioginės!N137</f>
        <v>0</v>
      </c>
      <c r="AN113" s="699">
        <f>Netiesioginės!O137</f>
        <v>0</v>
      </c>
      <c r="AO113" s="699">
        <f>Netiesioginės!P137</f>
        <v>0</v>
      </c>
      <c r="AP113" s="699">
        <f>Netiesioginės!Q137</f>
        <v>0</v>
      </c>
      <c r="AQ113" s="699">
        <f>Netiesioginės!R137</f>
        <v>0</v>
      </c>
      <c r="AR113" s="699">
        <f>Netiesioginės!S137</f>
        <v>0</v>
      </c>
      <c r="AS113" s="699">
        <f>Netiesioginės!T137</f>
        <v>0</v>
      </c>
      <c r="AT113" s="699">
        <f>Netiesioginės!U137</f>
        <v>0</v>
      </c>
      <c r="AU113" s="699">
        <f>Netiesioginės!V137</f>
        <v>0</v>
      </c>
      <c r="AV113" s="699">
        <f>Netiesioginės!W137</f>
        <v>0</v>
      </c>
      <c r="AW113" s="699">
        <f>Netiesioginės!X137</f>
        <v>0</v>
      </c>
      <c r="AX113" s="699">
        <f>Netiesioginės!Y137</f>
        <v>0</v>
      </c>
      <c r="AY113" s="699">
        <f>Netiesioginės!Z137</f>
        <v>0</v>
      </c>
      <c r="AZ113" s="699">
        <f>Netiesioginės!AA137</f>
        <v>0</v>
      </c>
      <c r="BA113" s="688">
        <f t="shared" si="112"/>
        <v>0</v>
      </c>
      <c r="BB113" s="699">
        <f t="shared" si="113"/>
        <v>0</v>
      </c>
      <c r="BC113" s="699">
        <f t="shared" si="114"/>
        <v>0</v>
      </c>
      <c r="BD113" s="699">
        <f t="shared" si="115"/>
        <v>0</v>
      </c>
      <c r="BE113" s="699">
        <f t="shared" si="116"/>
        <v>0</v>
      </c>
      <c r="BF113" s="699">
        <f t="shared" si="117"/>
        <v>0</v>
      </c>
      <c r="BG113" s="699">
        <f t="shared" si="118"/>
        <v>0</v>
      </c>
      <c r="BH113" s="699">
        <f t="shared" si="119"/>
        <v>0</v>
      </c>
      <c r="BI113" s="699">
        <f t="shared" si="120"/>
        <v>0</v>
      </c>
      <c r="BJ113" s="699">
        <f t="shared" si="121"/>
        <v>0</v>
      </c>
      <c r="BK113" s="699">
        <f t="shared" si="122"/>
        <v>0</v>
      </c>
      <c r="BL113" s="699">
        <f t="shared" si="123"/>
        <v>0</v>
      </c>
      <c r="BM113" s="699">
        <f t="shared" si="124"/>
        <v>0</v>
      </c>
      <c r="BN113" s="699">
        <f t="shared" si="125"/>
        <v>0</v>
      </c>
      <c r="BO113" s="699">
        <f t="shared" si="126"/>
        <v>0</v>
      </c>
      <c r="BP113" s="689">
        <f t="shared" si="127"/>
        <v>0</v>
      </c>
      <c r="BQ113" s="700"/>
      <c r="BR113" s="701"/>
      <c r="BS113" s="702"/>
      <c r="BT113" s="700"/>
      <c r="BU113" s="700"/>
      <c r="BV113" s="700"/>
      <c r="BW113" s="700"/>
      <c r="BX113" s="700"/>
      <c r="BY113" s="700"/>
      <c r="BZ113" s="700"/>
      <c r="CA113" s="700"/>
      <c r="CB113" s="700"/>
      <c r="CC113" s="700"/>
      <c r="CD113" s="700"/>
      <c r="CE113" s="700"/>
      <c r="CF113" s="700"/>
      <c r="CG113" s="700"/>
      <c r="CH113" s="700"/>
      <c r="CI113" s="700"/>
      <c r="CJ113" s="700"/>
      <c r="CK113" s="700"/>
      <c r="CL113" s="700"/>
      <c r="CM113" s="700"/>
      <c r="CN113" s="700"/>
      <c r="CO113" s="700"/>
      <c r="CP113" s="700"/>
      <c r="CQ113" s="700"/>
      <c r="CR113" s="700"/>
      <c r="CS113" s="700"/>
      <c r="CT113" s="700"/>
      <c r="CU113" s="700"/>
      <c r="CV113" s="700"/>
      <c r="CW113" s="700"/>
      <c r="CX113" s="701"/>
    </row>
    <row r="114" spans="1:102" ht="12">
      <c r="A114" s="683">
        <f>Tiesioginės!F138</f>
        <v>0</v>
      </c>
      <c r="B114" s="684">
        <f>Tiesioginės!G138</f>
        <v>0</v>
      </c>
      <c r="C114" s="683">
        <f>Tiesioginės!K138</f>
        <v>0</v>
      </c>
      <c r="D114" s="698">
        <f>Tiesioginės!M138</f>
        <v>0</v>
      </c>
      <c r="E114" s="698">
        <f>Tiesioginės!N138</f>
        <v>0</v>
      </c>
      <c r="F114" s="698">
        <f>Tiesioginės!O138</f>
        <v>0</v>
      </c>
      <c r="G114" s="698">
        <f>Tiesioginės!P138</f>
        <v>0</v>
      </c>
      <c r="H114" s="698">
        <f>Tiesioginės!Q138</f>
        <v>0</v>
      </c>
      <c r="I114" s="698">
        <f>Tiesioginės!R138</f>
        <v>0</v>
      </c>
      <c r="J114" s="698">
        <f>Tiesioginės!S138</f>
        <v>0</v>
      </c>
      <c r="K114" s="698">
        <f>Tiesioginės!T138</f>
        <v>0</v>
      </c>
      <c r="L114" s="698">
        <f>Tiesioginės!U138</f>
        <v>0</v>
      </c>
      <c r="M114" s="698">
        <f>Tiesioginės!V138</f>
        <v>0</v>
      </c>
      <c r="N114" s="698">
        <f>Tiesioginės!W138</f>
        <v>0</v>
      </c>
      <c r="O114" s="698">
        <f>Tiesioginės!X138</f>
        <v>0</v>
      </c>
      <c r="P114" s="698">
        <f>Tiesioginės!Y138</f>
        <v>0</v>
      </c>
      <c r="Q114" s="698">
        <f>Tiesioginės!Z138</f>
        <v>0</v>
      </c>
      <c r="R114" s="684">
        <f>Tiesioginės!AA138</f>
        <v>0</v>
      </c>
      <c r="S114" s="683">
        <f t="shared" si="128"/>
        <v>0</v>
      </c>
      <c r="T114" s="698">
        <f t="shared" si="129"/>
        <v>0</v>
      </c>
      <c r="U114" s="698">
        <f t="shared" si="130"/>
        <v>0</v>
      </c>
      <c r="V114" s="698">
        <f t="shared" si="131"/>
        <v>0</v>
      </c>
      <c r="W114" s="698">
        <f t="shared" si="132"/>
        <v>0</v>
      </c>
      <c r="X114" s="698">
        <f t="shared" si="133"/>
        <v>0</v>
      </c>
      <c r="Y114" s="698">
        <f t="shared" si="134"/>
        <v>0</v>
      </c>
      <c r="Z114" s="698">
        <f t="shared" si="135"/>
        <v>0</v>
      </c>
      <c r="AA114" s="698">
        <f t="shared" si="136"/>
        <v>0</v>
      </c>
      <c r="AB114" s="698">
        <f t="shared" si="137"/>
        <v>0</v>
      </c>
      <c r="AC114" s="698">
        <f t="shared" si="138"/>
        <v>0</v>
      </c>
      <c r="AD114" s="698">
        <f t="shared" si="139"/>
        <v>0</v>
      </c>
      <c r="AE114" s="698">
        <f t="shared" si="140"/>
        <v>0</v>
      </c>
      <c r="AF114" s="698">
        <f t="shared" si="141"/>
        <v>0</v>
      </c>
      <c r="AG114" s="698">
        <f t="shared" si="142"/>
        <v>0</v>
      </c>
      <c r="AH114" s="684">
        <f t="shared" si="143"/>
        <v>0</v>
      </c>
      <c r="AI114" s="688">
        <f>Netiesioginės!F138</f>
        <v>0</v>
      </c>
      <c r="AJ114" s="689">
        <f>Netiesioginės!G138</f>
        <v>0</v>
      </c>
      <c r="AK114" s="688">
        <f>Netiesioginės!K138</f>
        <v>0</v>
      </c>
      <c r="AL114" s="699">
        <f>Netiesioginės!M138</f>
        <v>0</v>
      </c>
      <c r="AM114" s="699">
        <f>Netiesioginės!N138</f>
        <v>0</v>
      </c>
      <c r="AN114" s="699">
        <f>Netiesioginės!O138</f>
        <v>0</v>
      </c>
      <c r="AO114" s="699">
        <f>Netiesioginės!P138</f>
        <v>0</v>
      </c>
      <c r="AP114" s="699">
        <f>Netiesioginės!Q138</f>
        <v>0</v>
      </c>
      <c r="AQ114" s="699">
        <f>Netiesioginės!R138</f>
        <v>0</v>
      </c>
      <c r="AR114" s="699">
        <f>Netiesioginės!S138</f>
        <v>0</v>
      </c>
      <c r="AS114" s="699">
        <f>Netiesioginės!T138</f>
        <v>0</v>
      </c>
      <c r="AT114" s="699">
        <f>Netiesioginės!U138</f>
        <v>0</v>
      </c>
      <c r="AU114" s="699">
        <f>Netiesioginės!V138</f>
        <v>0</v>
      </c>
      <c r="AV114" s="699">
        <f>Netiesioginės!W138</f>
        <v>0</v>
      </c>
      <c r="AW114" s="699">
        <f>Netiesioginės!X138</f>
        <v>0</v>
      </c>
      <c r="AX114" s="699">
        <f>Netiesioginės!Y138</f>
        <v>0</v>
      </c>
      <c r="AY114" s="699">
        <f>Netiesioginės!Z138</f>
        <v>0</v>
      </c>
      <c r="AZ114" s="699">
        <f>Netiesioginės!AA138</f>
        <v>0</v>
      </c>
      <c r="BA114" s="688">
        <f t="shared" si="112"/>
        <v>0</v>
      </c>
      <c r="BB114" s="699">
        <f t="shared" si="113"/>
        <v>0</v>
      </c>
      <c r="BC114" s="699">
        <f t="shared" si="114"/>
        <v>0</v>
      </c>
      <c r="BD114" s="699">
        <f t="shared" si="115"/>
        <v>0</v>
      </c>
      <c r="BE114" s="699">
        <f t="shared" si="116"/>
        <v>0</v>
      </c>
      <c r="BF114" s="699">
        <f t="shared" si="117"/>
        <v>0</v>
      </c>
      <c r="BG114" s="699">
        <f t="shared" si="118"/>
        <v>0</v>
      </c>
      <c r="BH114" s="699">
        <f t="shared" si="119"/>
        <v>0</v>
      </c>
      <c r="BI114" s="699">
        <f t="shared" si="120"/>
        <v>0</v>
      </c>
      <c r="BJ114" s="699">
        <f t="shared" si="121"/>
        <v>0</v>
      </c>
      <c r="BK114" s="699">
        <f t="shared" si="122"/>
        <v>0</v>
      </c>
      <c r="BL114" s="699">
        <f t="shared" si="123"/>
        <v>0</v>
      </c>
      <c r="BM114" s="699">
        <f t="shared" si="124"/>
        <v>0</v>
      </c>
      <c r="BN114" s="699">
        <f t="shared" si="125"/>
        <v>0</v>
      </c>
      <c r="BO114" s="699">
        <f t="shared" si="126"/>
        <v>0</v>
      </c>
      <c r="BP114" s="689">
        <f t="shared" si="127"/>
        <v>0</v>
      </c>
      <c r="BQ114" s="700"/>
      <c r="BR114" s="701"/>
      <c r="BS114" s="702"/>
      <c r="BT114" s="700"/>
      <c r="BU114" s="700"/>
      <c r="BV114" s="700"/>
      <c r="BW114" s="700"/>
      <c r="BX114" s="700"/>
      <c r="BY114" s="700"/>
      <c r="BZ114" s="700"/>
      <c r="CA114" s="700"/>
      <c r="CB114" s="700"/>
      <c r="CC114" s="700"/>
      <c r="CD114" s="700"/>
      <c r="CE114" s="700"/>
      <c r="CF114" s="700"/>
      <c r="CG114" s="700"/>
      <c r="CH114" s="700"/>
      <c r="CI114" s="700"/>
      <c r="CJ114" s="700"/>
      <c r="CK114" s="700"/>
      <c r="CL114" s="700"/>
      <c r="CM114" s="700"/>
      <c r="CN114" s="700"/>
      <c r="CO114" s="700"/>
      <c r="CP114" s="700"/>
      <c r="CQ114" s="700"/>
      <c r="CR114" s="700"/>
      <c r="CS114" s="700"/>
      <c r="CT114" s="700"/>
      <c r="CU114" s="700"/>
      <c r="CV114" s="700"/>
      <c r="CW114" s="700"/>
      <c r="CX114" s="701"/>
    </row>
    <row r="115" spans="1:102" ht="12">
      <c r="A115" s="683">
        <f>Tiesioginės!F139</f>
        <v>0</v>
      </c>
      <c r="B115" s="684">
        <f>Tiesioginės!G139</f>
        <v>0</v>
      </c>
      <c r="C115" s="683">
        <f>Tiesioginės!K139</f>
        <v>0</v>
      </c>
      <c r="D115" s="698">
        <f>Tiesioginės!M139</f>
        <v>0</v>
      </c>
      <c r="E115" s="698">
        <f>Tiesioginės!N139</f>
        <v>0</v>
      </c>
      <c r="F115" s="698">
        <f>Tiesioginės!O139</f>
        <v>0</v>
      </c>
      <c r="G115" s="698">
        <f>Tiesioginės!P139</f>
        <v>0</v>
      </c>
      <c r="H115" s="698">
        <f>Tiesioginės!Q139</f>
        <v>0</v>
      </c>
      <c r="I115" s="698">
        <f>Tiesioginės!R139</f>
        <v>0</v>
      </c>
      <c r="J115" s="698">
        <f>Tiesioginės!S139</f>
        <v>0</v>
      </c>
      <c r="K115" s="698">
        <f>Tiesioginės!T139</f>
        <v>0</v>
      </c>
      <c r="L115" s="698">
        <f>Tiesioginės!U139</f>
        <v>0</v>
      </c>
      <c r="M115" s="698">
        <f>Tiesioginės!V139</f>
        <v>0</v>
      </c>
      <c r="N115" s="698">
        <f>Tiesioginės!W139</f>
        <v>0</v>
      </c>
      <c r="O115" s="698">
        <f>Tiesioginės!X139</f>
        <v>0</v>
      </c>
      <c r="P115" s="698">
        <f>Tiesioginės!Y139</f>
        <v>0</v>
      </c>
      <c r="Q115" s="698">
        <f>Tiesioginės!Z139</f>
        <v>0</v>
      </c>
      <c r="R115" s="684">
        <f>Tiesioginės!AA139</f>
        <v>0</v>
      </c>
      <c r="S115" s="683">
        <f t="shared" si="128"/>
        <v>0</v>
      </c>
      <c r="T115" s="698">
        <f t="shared" si="129"/>
        <v>0</v>
      </c>
      <c r="U115" s="698">
        <f t="shared" si="130"/>
        <v>0</v>
      </c>
      <c r="V115" s="698">
        <f t="shared" si="131"/>
        <v>0</v>
      </c>
      <c r="W115" s="698">
        <f t="shared" si="132"/>
        <v>0</v>
      </c>
      <c r="X115" s="698">
        <f t="shared" si="133"/>
        <v>0</v>
      </c>
      <c r="Y115" s="698">
        <f t="shared" si="134"/>
        <v>0</v>
      </c>
      <c r="Z115" s="698">
        <f t="shared" si="135"/>
        <v>0</v>
      </c>
      <c r="AA115" s="698">
        <f t="shared" si="136"/>
        <v>0</v>
      </c>
      <c r="AB115" s="698">
        <f t="shared" si="137"/>
        <v>0</v>
      </c>
      <c r="AC115" s="698">
        <f t="shared" si="138"/>
        <v>0</v>
      </c>
      <c r="AD115" s="698">
        <f t="shared" si="139"/>
        <v>0</v>
      </c>
      <c r="AE115" s="698">
        <f t="shared" si="140"/>
        <v>0</v>
      </c>
      <c r="AF115" s="698">
        <f t="shared" si="141"/>
        <v>0</v>
      </c>
      <c r="AG115" s="698">
        <f t="shared" si="142"/>
        <v>0</v>
      </c>
      <c r="AH115" s="684">
        <f t="shared" si="143"/>
        <v>0</v>
      </c>
      <c r="AI115" s="688">
        <f>Netiesioginės!F139</f>
        <v>0</v>
      </c>
      <c r="AJ115" s="689">
        <f>Netiesioginės!G139</f>
        <v>0</v>
      </c>
      <c r="AK115" s="688">
        <f>Netiesioginės!K139</f>
        <v>0</v>
      </c>
      <c r="AL115" s="699">
        <f>Netiesioginės!M139</f>
        <v>0</v>
      </c>
      <c r="AM115" s="699">
        <f>Netiesioginės!N139</f>
        <v>0</v>
      </c>
      <c r="AN115" s="699">
        <f>Netiesioginės!O139</f>
        <v>0</v>
      </c>
      <c r="AO115" s="699">
        <f>Netiesioginės!P139</f>
        <v>0</v>
      </c>
      <c r="AP115" s="699">
        <f>Netiesioginės!Q139</f>
        <v>0</v>
      </c>
      <c r="AQ115" s="699">
        <f>Netiesioginės!R139</f>
        <v>0</v>
      </c>
      <c r="AR115" s="699">
        <f>Netiesioginės!S139</f>
        <v>0</v>
      </c>
      <c r="AS115" s="699">
        <f>Netiesioginės!T139</f>
        <v>0</v>
      </c>
      <c r="AT115" s="699">
        <f>Netiesioginės!U139</f>
        <v>0</v>
      </c>
      <c r="AU115" s="699">
        <f>Netiesioginės!V139</f>
        <v>0</v>
      </c>
      <c r="AV115" s="699">
        <f>Netiesioginės!W139</f>
        <v>0</v>
      </c>
      <c r="AW115" s="699">
        <f>Netiesioginės!X139</f>
        <v>0</v>
      </c>
      <c r="AX115" s="699">
        <f>Netiesioginės!Y139</f>
        <v>0</v>
      </c>
      <c r="AY115" s="699">
        <f>Netiesioginės!Z139</f>
        <v>0</v>
      </c>
      <c r="AZ115" s="699">
        <f>Netiesioginės!AA139</f>
        <v>0</v>
      </c>
      <c r="BA115" s="688">
        <f t="shared" si="112"/>
        <v>0</v>
      </c>
      <c r="BB115" s="699">
        <f t="shared" si="113"/>
        <v>0</v>
      </c>
      <c r="BC115" s="699">
        <f t="shared" si="114"/>
        <v>0</v>
      </c>
      <c r="BD115" s="699">
        <f t="shared" si="115"/>
        <v>0</v>
      </c>
      <c r="BE115" s="699">
        <f t="shared" si="116"/>
        <v>0</v>
      </c>
      <c r="BF115" s="699">
        <f t="shared" si="117"/>
        <v>0</v>
      </c>
      <c r="BG115" s="699">
        <f t="shared" si="118"/>
        <v>0</v>
      </c>
      <c r="BH115" s="699">
        <f t="shared" si="119"/>
        <v>0</v>
      </c>
      <c r="BI115" s="699">
        <f t="shared" si="120"/>
        <v>0</v>
      </c>
      <c r="BJ115" s="699">
        <f t="shared" si="121"/>
        <v>0</v>
      </c>
      <c r="BK115" s="699">
        <f t="shared" si="122"/>
        <v>0</v>
      </c>
      <c r="BL115" s="699">
        <f t="shared" si="123"/>
        <v>0</v>
      </c>
      <c r="BM115" s="699">
        <f t="shared" si="124"/>
        <v>0</v>
      </c>
      <c r="BN115" s="699">
        <f t="shared" si="125"/>
        <v>0</v>
      </c>
      <c r="BO115" s="699">
        <f t="shared" si="126"/>
        <v>0</v>
      </c>
      <c r="BP115" s="689">
        <f t="shared" si="127"/>
        <v>0</v>
      </c>
      <c r="BQ115" s="700"/>
      <c r="BR115" s="701"/>
      <c r="BS115" s="702"/>
      <c r="BT115" s="700"/>
      <c r="BU115" s="700"/>
      <c r="BV115" s="700"/>
      <c r="BW115" s="700"/>
      <c r="BX115" s="700"/>
      <c r="BY115" s="700"/>
      <c r="BZ115" s="700"/>
      <c r="CA115" s="700"/>
      <c r="CB115" s="700"/>
      <c r="CC115" s="700"/>
      <c r="CD115" s="700"/>
      <c r="CE115" s="700"/>
      <c r="CF115" s="700"/>
      <c r="CG115" s="700"/>
      <c r="CH115" s="700"/>
      <c r="CI115" s="700"/>
      <c r="CJ115" s="700"/>
      <c r="CK115" s="700"/>
      <c r="CL115" s="700"/>
      <c r="CM115" s="700"/>
      <c r="CN115" s="700"/>
      <c r="CO115" s="700"/>
      <c r="CP115" s="700"/>
      <c r="CQ115" s="700"/>
      <c r="CR115" s="700"/>
      <c r="CS115" s="700"/>
      <c r="CT115" s="700"/>
      <c r="CU115" s="700"/>
      <c r="CV115" s="700"/>
      <c r="CW115" s="700"/>
      <c r="CX115" s="701"/>
    </row>
    <row r="116" spans="1:102" ht="12">
      <c r="A116" s="683">
        <f>Tiesioginės!F140</f>
        <v>0</v>
      </c>
      <c r="B116" s="684">
        <f>Tiesioginės!G140</f>
        <v>0</v>
      </c>
      <c r="C116" s="683">
        <f>Tiesioginės!K140</f>
        <v>0</v>
      </c>
      <c r="D116" s="698">
        <f>Tiesioginės!M140</f>
        <v>0</v>
      </c>
      <c r="E116" s="698">
        <f>Tiesioginės!N140</f>
        <v>0</v>
      </c>
      <c r="F116" s="698">
        <f>Tiesioginės!O140</f>
        <v>0</v>
      </c>
      <c r="G116" s="698">
        <f>Tiesioginės!P140</f>
        <v>0</v>
      </c>
      <c r="H116" s="698">
        <f>Tiesioginės!Q140</f>
        <v>0</v>
      </c>
      <c r="I116" s="698">
        <f>Tiesioginės!R140</f>
        <v>0</v>
      </c>
      <c r="J116" s="698">
        <f>Tiesioginės!S140</f>
        <v>0</v>
      </c>
      <c r="K116" s="698">
        <f>Tiesioginės!T140</f>
        <v>0</v>
      </c>
      <c r="L116" s="698">
        <f>Tiesioginės!U140</f>
        <v>0</v>
      </c>
      <c r="M116" s="698">
        <f>Tiesioginės!V140</f>
        <v>0</v>
      </c>
      <c r="N116" s="698">
        <f>Tiesioginės!W140</f>
        <v>0</v>
      </c>
      <c r="O116" s="698">
        <f>Tiesioginės!X140</f>
        <v>0</v>
      </c>
      <c r="P116" s="698">
        <f>Tiesioginės!Y140</f>
        <v>0</v>
      </c>
      <c r="Q116" s="698">
        <f>Tiesioginės!Z140</f>
        <v>0</v>
      </c>
      <c r="R116" s="684">
        <f>Tiesioginės!AA140</f>
        <v>0</v>
      </c>
      <c r="S116" s="683">
        <f t="shared" si="128"/>
        <v>0</v>
      </c>
      <c r="T116" s="698">
        <f t="shared" si="129"/>
        <v>0</v>
      </c>
      <c r="U116" s="698">
        <f t="shared" si="130"/>
        <v>0</v>
      </c>
      <c r="V116" s="698">
        <f t="shared" si="131"/>
        <v>0</v>
      </c>
      <c r="W116" s="698">
        <f t="shared" si="132"/>
        <v>0</v>
      </c>
      <c r="X116" s="698">
        <f t="shared" si="133"/>
        <v>0</v>
      </c>
      <c r="Y116" s="698">
        <f t="shared" si="134"/>
        <v>0</v>
      </c>
      <c r="Z116" s="698">
        <f t="shared" si="135"/>
        <v>0</v>
      </c>
      <c r="AA116" s="698">
        <f t="shared" si="136"/>
        <v>0</v>
      </c>
      <c r="AB116" s="698">
        <f t="shared" si="137"/>
        <v>0</v>
      </c>
      <c r="AC116" s="698">
        <f t="shared" si="138"/>
        <v>0</v>
      </c>
      <c r="AD116" s="698">
        <f t="shared" si="139"/>
        <v>0</v>
      </c>
      <c r="AE116" s="698">
        <f t="shared" si="140"/>
        <v>0</v>
      </c>
      <c r="AF116" s="698">
        <f t="shared" si="141"/>
        <v>0</v>
      </c>
      <c r="AG116" s="698">
        <f t="shared" si="142"/>
        <v>0</v>
      </c>
      <c r="AH116" s="684">
        <f t="shared" si="143"/>
        <v>0</v>
      </c>
      <c r="AI116" s="688">
        <f>Netiesioginės!F140</f>
        <v>0</v>
      </c>
      <c r="AJ116" s="689">
        <f>Netiesioginės!G140</f>
        <v>0</v>
      </c>
      <c r="AK116" s="688">
        <f>Netiesioginės!K140</f>
        <v>0</v>
      </c>
      <c r="AL116" s="699">
        <f>Netiesioginės!M140</f>
        <v>0</v>
      </c>
      <c r="AM116" s="699">
        <f>Netiesioginės!N140</f>
        <v>0</v>
      </c>
      <c r="AN116" s="699">
        <f>Netiesioginės!O140</f>
        <v>0</v>
      </c>
      <c r="AO116" s="699">
        <f>Netiesioginės!P140</f>
        <v>0</v>
      </c>
      <c r="AP116" s="699">
        <f>Netiesioginės!Q140</f>
        <v>0</v>
      </c>
      <c r="AQ116" s="699">
        <f>Netiesioginės!R140</f>
        <v>0</v>
      </c>
      <c r="AR116" s="699">
        <f>Netiesioginės!S140</f>
        <v>0</v>
      </c>
      <c r="AS116" s="699">
        <f>Netiesioginės!T140</f>
        <v>0</v>
      </c>
      <c r="AT116" s="699">
        <f>Netiesioginės!U140</f>
        <v>0</v>
      </c>
      <c r="AU116" s="699">
        <f>Netiesioginės!V140</f>
        <v>0</v>
      </c>
      <c r="AV116" s="699">
        <f>Netiesioginės!W140</f>
        <v>0</v>
      </c>
      <c r="AW116" s="699">
        <f>Netiesioginės!X140</f>
        <v>0</v>
      </c>
      <c r="AX116" s="699">
        <f>Netiesioginės!Y140</f>
        <v>0</v>
      </c>
      <c r="AY116" s="699">
        <f>Netiesioginės!Z140</f>
        <v>0</v>
      </c>
      <c r="AZ116" s="699">
        <f>Netiesioginės!AA140</f>
        <v>0</v>
      </c>
      <c r="BA116" s="688">
        <f t="shared" si="112"/>
        <v>0</v>
      </c>
      <c r="BB116" s="699">
        <f t="shared" si="113"/>
        <v>0</v>
      </c>
      <c r="BC116" s="699">
        <f t="shared" si="114"/>
        <v>0</v>
      </c>
      <c r="BD116" s="699">
        <f t="shared" si="115"/>
        <v>0</v>
      </c>
      <c r="BE116" s="699">
        <f t="shared" si="116"/>
        <v>0</v>
      </c>
      <c r="BF116" s="699">
        <f t="shared" si="117"/>
        <v>0</v>
      </c>
      <c r="BG116" s="699">
        <f t="shared" si="118"/>
        <v>0</v>
      </c>
      <c r="BH116" s="699">
        <f t="shared" si="119"/>
        <v>0</v>
      </c>
      <c r="BI116" s="699">
        <f t="shared" si="120"/>
        <v>0</v>
      </c>
      <c r="BJ116" s="699">
        <f t="shared" si="121"/>
        <v>0</v>
      </c>
      <c r="BK116" s="699">
        <f t="shared" si="122"/>
        <v>0</v>
      </c>
      <c r="BL116" s="699">
        <f t="shared" si="123"/>
        <v>0</v>
      </c>
      <c r="BM116" s="699">
        <f t="shared" si="124"/>
        <v>0</v>
      </c>
      <c r="BN116" s="699">
        <f t="shared" si="125"/>
        <v>0</v>
      </c>
      <c r="BO116" s="699">
        <f t="shared" si="126"/>
        <v>0</v>
      </c>
      <c r="BP116" s="689">
        <f t="shared" si="127"/>
        <v>0</v>
      </c>
      <c r="BQ116" s="700"/>
      <c r="BR116" s="701"/>
      <c r="BS116" s="702"/>
      <c r="BT116" s="700"/>
      <c r="BU116" s="700"/>
      <c r="BV116" s="700"/>
      <c r="BW116" s="700"/>
      <c r="BX116" s="700"/>
      <c r="BY116" s="700"/>
      <c r="BZ116" s="700"/>
      <c r="CA116" s="700"/>
      <c r="CB116" s="700"/>
      <c r="CC116" s="700"/>
      <c r="CD116" s="700"/>
      <c r="CE116" s="700"/>
      <c r="CF116" s="700"/>
      <c r="CG116" s="700"/>
      <c r="CH116" s="700"/>
      <c r="CI116" s="700"/>
      <c r="CJ116" s="700"/>
      <c r="CK116" s="700"/>
      <c r="CL116" s="700"/>
      <c r="CM116" s="700"/>
      <c r="CN116" s="700"/>
      <c r="CO116" s="700"/>
      <c r="CP116" s="700"/>
      <c r="CQ116" s="700"/>
      <c r="CR116" s="700"/>
      <c r="CS116" s="700"/>
      <c r="CT116" s="700"/>
      <c r="CU116" s="700"/>
      <c r="CV116" s="700"/>
      <c r="CW116" s="700"/>
      <c r="CX116" s="701"/>
    </row>
    <row r="117" spans="1:102" ht="12">
      <c r="A117" s="683">
        <f>Tiesioginės!F141</f>
        <v>0</v>
      </c>
      <c r="B117" s="684">
        <f>Tiesioginės!G141</f>
        <v>0</v>
      </c>
      <c r="C117" s="683">
        <f>Tiesioginės!K141</f>
        <v>0</v>
      </c>
      <c r="D117" s="698">
        <f>Tiesioginės!M141</f>
        <v>0</v>
      </c>
      <c r="E117" s="698">
        <f>Tiesioginės!N141</f>
        <v>0</v>
      </c>
      <c r="F117" s="698">
        <f>Tiesioginės!O141</f>
        <v>0</v>
      </c>
      <c r="G117" s="698">
        <f>Tiesioginės!P141</f>
        <v>0</v>
      </c>
      <c r="H117" s="698">
        <f>Tiesioginės!Q141</f>
        <v>0</v>
      </c>
      <c r="I117" s="698">
        <f>Tiesioginės!R141</f>
        <v>0</v>
      </c>
      <c r="J117" s="698">
        <f>Tiesioginės!S141</f>
        <v>0</v>
      </c>
      <c r="K117" s="698">
        <f>Tiesioginės!T141</f>
        <v>0</v>
      </c>
      <c r="L117" s="698">
        <f>Tiesioginės!U141</f>
        <v>0</v>
      </c>
      <c r="M117" s="698">
        <f>Tiesioginės!V141</f>
        <v>0</v>
      </c>
      <c r="N117" s="698">
        <f>Tiesioginės!W141</f>
        <v>0</v>
      </c>
      <c r="O117" s="698">
        <f>Tiesioginės!X141</f>
        <v>0</v>
      </c>
      <c r="P117" s="698">
        <f>Tiesioginės!Y141</f>
        <v>0</v>
      </c>
      <c r="Q117" s="698">
        <f>Tiesioginės!Z141</f>
        <v>0</v>
      </c>
      <c r="R117" s="684">
        <f>Tiesioginės!AA141</f>
        <v>0</v>
      </c>
      <c r="S117" s="683">
        <f t="shared" si="128"/>
        <v>0</v>
      </c>
      <c r="T117" s="698">
        <f t="shared" si="129"/>
        <v>0</v>
      </c>
      <c r="U117" s="698">
        <f t="shared" si="130"/>
        <v>0</v>
      </c>
      <c r="V117" s="698">
        <f t="shared" si="131"/>
        <v>0</v>
      </c>
      <c r="W117" s="698">
        <f t="shared" si="132"/>
        <v>0</v>
      </c>
      <c r="X117" s="698">
        <f t="shared" si="133"/>
        <v>0</v>
      </c>
      <c r="Y117" s="698">
        <f t="shared" si="134"/>
        <v>0</v>
      </c>
      <c r="Z117" s="698">
        <f t="shared" si="135"/>
        <v>0</v>
      </c>
      <c r="AA117" s="698">
        <f t="shared" si="136"/>
        <v>0</v>
      </c>
      <c r="AB117" s="698">
        <f t="shared" si="137"/>
        <v>0</v>
      </c>
      <c r="AC117" s="698">
        <f t="shared" si="138"/>
        <v>0</v>
      </c>
      <c r="AD117" s="698">
        <f t="shared" si="139"/>
        <v>0</v>
      </c>
      <c r="AE117" s="698">
        <f t="shared" si="140"/>
        <v>0</v>
      </c>
      <c r="AF117" s="698">
        <f t="shared" si="141"/>
        <v>0</v>
      </c>
      <c r="AG117" s="698">
        <f t="shared" si="142"/>
        <v>0</v>
      </c>
      <c r="AH117" s="684">
        <f t="shared" si="143"/>
        <v>0</v>
      </c>
      <c r="AI117" s="688">
        <f>Netiesioginės!F141</f>
        <v>0</v>
      </c>
      <c r="AJ117" s="689">
        <f>Netiesioginės!G141</f>
        <v>0</v>
      </c>
      <c r="AK117" s="688">
        <f>Netiesioginės!K141</f>
        <v>0</v>
      </c>
      <c r="AL117" s="699">
        <f>Netiesioginės!M141</f>
        <v>0</v>
      </c>
      <c r="AM117" s="699">
        <f>Netiesioginės!N141</f>
        <v>0</v>
      </c>
      <c r="AN117" s="699">
        <f>Netiesioginės!O141</f>
        <v>0</v>
      </c>
      <c r="AO117" s="699">
        <f>Netiesioginės!P141</f>
        <v>0</v>
      </c>
      <c r="AP117" s="699">
        <f>Netiesioginės!Q141</f>
        <v>0</v>
      </c>
      <c r="AQ117" s="699">
        <f>Netiesioginės!R141</f>
        <v>0</v>
      </c>
      <c r="AR117" s="699">
        <f>Netiesioginės!S141</f>
        <v>0</v>
      </c>
      <c r="AS117" s="699">
        <f>Netiesioginės!T141</f>
        <v>0</v>
      </c>
      <c r="AT117" s="699">
        <f>Netiesioginės!U141</f>
        <v>0</v>
      </c>
      <c r="AU117" s="699">
        <f>Netiesioginės!V141</f>
        <v>0</v>
      </c>
      <c r="AV117" s="699">
        <f>Netiesioginės!W141</f>
        <v>0</v>
      </c>
      <c r="AW117" s="699">
        <f>Netiesioginės!X141</f>
        <v>0</v>
      </c>
      <c r="AX117" s="699">
        <f>Netiesioginės!Y141</f>
        <v>0</v>
      </c>
      <c r="AY117" s="699">
        <f>Netiesioginės!Z141</f>
        <v>0</v>
      </c>
      <c r="AZ117" s="699">
        <f>Netiesioginės!AA141</f>
        <v>0</v>
      </c>
      <c r="BA117" s="688">
        <f t="shared" si="112"/>
        <v>0</v>
      </c>
      <c r="BB117" s="699">
        <f t="shared" si="113"/>
        <v>0</v>
      </c>
      <c r="BC117" s="699">
        <f t="shared" si="114"/>
        <v>0</v>
      </c>
      <c r="BD117" s="699">
        <f t="shared" si="115"/>
        <v>0</v>
      </c>
      <c r="BE117" s="699">
        <f t="shared" si="116"/>
        <v>0</v>
      </c>
      <c r="BF117" s="699">
        <f t="shared" si="117"/>
        <v>0</v>
      </c>
      <c r="BG117" s="699">
        <f t="shared" si="118"/>
        <v>0</v>
      </c>
      <c r="BH117" s="699">
        <f t="shared" si="119"/>
        <v>0</v>
      </c>
      <c r="BI117" s="699">
        <f t="shared" si="120"/>
        <v>0</v>
      </c>
      <c r="BJ117" s="699">
        <f t="shared" si="121"/>
        <v>0</v>
      </c>
      <c r="BK117" s="699">
        <f t="shared" si="122"/>
        <v>0</v>
      </c>
      <c r="BL117" s="699">
        <f t="shared" si="123"/>
        <v>0</v>
      </c>
      <c r="BM117" s="699">
        <f t="shared" si="124"/>
        <v>0</v>
      </c>
      <c r="BN117" s="699">
        <f t="shared" si="125"/>
        <v>0</v>
      </c>
      <c r="BO117" s="699">
        <f t="shared" si="126"/>
        <v>0</v>
      </c>
      <c r="BP117" s="689">
        <f t="shared" si="127"/>
        <v>0</v>
      </c>
      <c r="BQ117" s="700"/>
      <c r="BR117" s="701"/>
      <c r="BS117" s="702"/>
      <c r="BT117" s="700"/>
      <c r="BU117" s="700"/>
      <c r="BV117" s="700"/>
      <c r="BW117" s="700"/>
      <c r="BX117" s="700"/>
      <c r="BY117" s="700"/>
      <c r="BZ117" s="700"/>
      <c r="CA117" s="700"/>
      <c r="CB117" s="700"/>
      <c r="CC117" s="700"/>
      <c r="CD117" s="700"/>
      <c r="CE117" s="700"/>
      <c r="CF117" s="700"/>
      <c r="CG117" s="700"/>
      <c r="CH117" s="700"/>
      <c r="CI117" s="700"/>
      <c r="CJ117" s="700"/>
      <c r="CK117" s="700"/>
      <c r="CL117" s="700"/>
      <c r="CM117" s="700"/>
      <c r="CN117" s="700"/>
      <c r="CO117" s="700"/>
      <c r="CP117" s="700"/>
      <c r="CQ117" s="700"/>
      <c r="CR117" s="700"/>
      <c r="CS117" s="700"/>
      <c r="CT117" s="700"/>
      <c r="CU117" s="700"/>
      <c r="CV117" s="700"/>
      <c r="CW117" s="700"/>
      <c r="CX117" s="701"/>
    </row>
    <row r="118" spans="1:102" ht="12">
      <c r="A118" s="683">
        <f>Tiesioginės!F142</f>
        <v>0</v>
      </c>
      <c r="B118" s="684">
        <f>Tiesioginės!G142</f>
        <v>0</v>
      </c>
      <c r="C118" s="683">
        <f>Tiesioginės!K142</f>
        <v>0</v>
      </c>
      <c r="D118" s="698">
        <f>Tiesioginės!M142</f>
        <v>0</v>
      </c>
      <c r="E118" s="698">
        <f>Tiesioginės!N142</f>
        <v>0</v>
      </c>
      <c r="F118" s="698">
        <f>Tiesioginės!O142</f>
        <v>0</v>
      </c>
      <c r="G118" s="698">
        <f>Tiesioginės!P142</f>
        <v>0</v>
      </c>
      <c r="H118" s="698">
        <f>Tiesioginės!Q142</f>
        <v>0</v>
      </c>
      <c r="I118" s="698">
        <f>Tiesioginės!R142</f>
        <v>0</v>
      </c>
      <c r="J118" s="698">
        <f>Tiesioginės!S142</f>
        <v>0</v>
      </c>
      <c r="K118" s="698">
        <f>Tiesioginės!T142</f>
        <v>0</v>
      </c>
      <c r="L118" s="698">
        <f>Tiesioginės!U142</f>
        <v>0</v>
      </c>
      <c r="M118" s="698">
        <f>Tiesioginės!V142</f>
        <v>0</v>
      </c>
      <c r="N118" s="698">
        <f>Tiesioginės!W142</f>
        <v>0</v>
      </c>
      <c r="O118" s="698">
        <f>Tiesioginės!X142</f>
        <v>0</v>
      </c>
      <c r="P118" s="698">
        <f>Tiesioginės!Y142</f>
        <v>0</v>
      </c>
      <c r="Q118" s="698">
        <f>Tiesioginės!Z142</f>
        <v>0</v>
      </c>
      <c r="R118" s="684">
        <f>Tiesioginės!AA142</f>
        <v>0</v>
      </c>
      <c r="S118" s="683">
        <f t="shared" si="128"/>
        <v>0</v>
      </c>
      <c r="T118" s="698">
        <f t="shared" si="129"/>
        <v>0</v>
      </c>
      <c r="U118" s="698">
        <f t="shared" si="130"/>
        <v>0</v>
      </c>
      <c r="V118" s="698">
        <f t="shared" si="131"/>
        <v>0</v>
      </c>
      <c r="W118" s="698">
        <f t="shared" si="132"/>
        <v>0</v>
      </c>
      <c r="X118" s="698">
        <f t="shared" si="133"/>
        <v>0</v>
      </c>
      <c r="Y118" s="698">
        <f t="shared" si="134"/>
        <v>0</v>
      </c>
      <c r="Z118" s="698">
        <f t="shared" si="135"/>
        <v>0</v>
      </c>
      <c r="AA118" s="698">
        <f t="shared" si="136"/>
        <v>0</v>
      </c>
      <c r="AB118" s="698">
        <f t="shared" si="137"/>
        <v>0</v>
      </c>
      <c r="AC118" s="698">
        <f t="shared" si="138"/>
        <v>0</v>
      </c>
      <c r="AD118" s="698">
        <f t="shared" si="139"/>
        <v>0</v>
      </c>
      <c r="AE118" s="698">
        <f t="shared" si="140"/>
        <v>0</v>
      </c>
      <c r="AF118" s="698">
        <f t="shared" si="141"/>
        <v>0</v>
      </c>
      <c r="AG118" s="698">
        <f t="shared" si="142"/>
        <v>0</v>
      </c>
      <c r="AH118" s="684">
        <f t="shared" si="143"/>
        <v>0</v>
      </c>
      <c r="AI118" s="688">
        <f>Netiesioginės!F142</f>
        <v>0</v>
      </c>
      <c r="AJ118" s="689">
        <f>Netiesioginės!G142</f>
        <v>0</v>
      </c>
      <c r="AK118" s="688">
        <f>Netiesioginės!K142</f>
        <v>0</v>
      </c>
      <c r="AL118" s="699">
        <f>Netiesioginės!M142</f>
        <v>0</v>
      </c>
      <c r="AM118" s="699">
        <f>Netiesioginės!N142</f>
        <v>0</v>
      </c>
      <c r="AN118" s="699">
        <f>Netiesioginės!O142</f>
        <v>0</v>
      </c>
      <c r="AO118" s="699">
        <f>Netiesioginės!P142</f>
        <v>0</v>
      </c>
      <c r="AP118" s="699">
        <f>Netiesioginės!Q142</f>
        <v>0</v>
      </c>
      <c r="AQ118" s="699">
        <f>Netiesioginės!R142</f>
        <v>0</v>
      </c>
      <c r="AR118" s="699">
        <f>Netiesioginės!S142</f>
        <v>0</v>
      </c>
      <c r="AS118" s="699">
        <f>Netiesioginės!T142</f>
        <v>0</v>
      </c>
      <c r="AT118" s="699">
        <f>Netiesioginės!U142</f>
        <v>0</v>
      </c>
      <c r="AU118" s="699">
        <f>Netiesioginės!V142</f>
        <v>0</v>
      </c>
      <c r="AV118" s="699">
        <f>Netiesioginės!W142</f>
        <v>0</v>
      </c>
      <c r="AW118" s="699">
        <f>Netiesioginės!X142</f>
        <v>0</v>
      </c>
      <c r="AX118" s="699">
        <f>Netiesioginės!Y142</f>
        <v>0</v>
      </c>
      <c r="AY118" s="699">
        <f>Netiesioginės!Z142</f>
        <v>0</v>
      </c>
      <c r="AZ118" s="699">
        <f>Netiesioginės!AA142</f>
        <v>0</v>
      </c>
      <c r="BA118" s="688">
        <f t="shared" si="112"/>
        <v>0</v>
      </c>
      <c r="BB118" s="699">
        <f t="shared" si="113"/>
        <v>0</v>
      </c>
      <c r="BC118" s="699">
        <f t="shared" si="114"/>
        <v>0</v>
      </c>
      <c r="BD118" s="699">
        <f t="shared" si="115"/>
        <v>0</v>
      </c>
      <c r="BE118" s="699">
        <f t="shared" si="116"/>
        <v>0</v>
      </c>
      <c r="BF118" s="699">
        <f t="shared" si="117"/>
        <v>0</v>
      </c>
      <c r="BG118" s="699">
        <f t="shared" si="118"/>
        <v>0</v>
      </c>
      <c r="BH118" s="699">
        <f t="shared" si="119"/>
        <v>0</v>
      </c>
      <c r="BI118" s="699">
        <f t="shared" si="120"/>
        <v>0</v>
      </c>
      <c r="BJ118" s="699">
        <f t="shared" si="121"/>
        <v>0</v>
      </c>
      <c r="BK118" s="699">
        <f t="shared" si="122"/>
        <v>0</v>
      </c>
      <c r="BL118" s="699">
        <f t="shared" si="123"/>
        <v>0</v>
      </c>
      <c r="BM118" s="699">
        <f t="shared" si="124"/>
        <v>0</v>
      </c>
      <c r="BN118" s="699">
        <f t="shared" si="125"/>
        <v>0</v>
      </c>
      <c r="BO118" s="699">
        <f t="shared" si="126"/>
        <v>0</v>
      </c>
      <c r="BP118" s="689">
        <f t="shared" si="127"/>
        <v>0</v>
      </c>
      <c r="BQ118" s="700"/>
      <c r="BR118" s="701"/>
      <c r="BS118" s="702"/>
      <c r="BT118" s="700"/>
      <c r="BU118" s="700"/>
      <c r="BV118" s="700"/>
      <c r="BW118" s="700"/>
      <c r="BX118" s="700"/>
      <c r="BY118" s="700"/>
      <c r="BZ118" s="700"/>
      <c r="CA118" s="700"/>
      <c r="CB118" s="700"/>
      <c r="CC118" s="700"/>
      <c r="CD118" s="700"/>
      <c r="CE118" s="700"/>
      <c r="CF118" s="700"/>
      <c r="CG118" s="700"/>
      <c r="CH118" s="700"/>
      <c r="CI118" s="700"/>
      <c r="CJ118" s="700"/>
      <c r="CK118" s="700"/>
      <c r="CL118" s="700"/>
      <c r="CM118" s="700"/>
      <c r="CN118" s="700"/>
      <c r="CO118" s="700"/>
      <c r="CP118" s="700"/>
      <c r="CQ118" s="700"/>
      <c r="CR118" s="700"/>
      <c r="CS118" s="700"/>
      <c r="CT118" s="700"/>
      <c r="CU118" s="700"/>
      <c r="CV118" s="700"/>
      <c r="CW118" s="700"/>
      <c r="CX118" s="701"/>
    </row>
    <row r="119" spans="1:102" ht="12">
      <c r="A119" s="683">
        <f>Tiesioginės!F143</f>
        <v>0</v>
      </c>
      <c r="B119" s="684">
        <f>Tiesioginės!G143</f>
        <v>0</v>
      </c>
      <c r="C119" s="683">
        <f>Tiesioginės!K143</f>
        <v>0</v>
      </c>
      <c r="D119" s="698">
        <f>Tiesioginės!M143</f>
        <v>0</v>
      </c>
      <c r="E119" s="698">
        <f>Tiesioginės!N143</f>
        <v>0</v>
      </c>
      <c r="F119" s="698">
        <f>Tiesioginės!O143</f>
        <v>0</v>
      </c>
      <c r="G119" s="698">
        <f>Tiesioginės!P143</f>
        <v>0</v>
      </c>
      <c r="H119" s="698">
        <f>Tiesioginės!Q143</f>
        <v>0</v>
      </c>
      <c r="I119" s="698">
        <f>Tiesioginės!R143</f>
        <v>0</v>
      </c>
      <c r="J119" s="698">
        <f>Tiesioginės!S143</f>
        <v>0</v>
      </c>
      <c r="K119" s="698">
        <f>Tiesioginės!T143</f>
        <v>0</v>
      </c>
      <c r="L119" s="698">
        <f>Tiesioginės!U143</f>
        <v>0</v>
      </c>
      <c r="M119" s="698">
        <f>Tiesioginės!V143</f>
        <v>0</v>
      </c>
      <c r="N119" s="698">
        <f>Tiesioginės!W143</f>
        <v>0</v>
      </c>
      <c r="O119" s="698">
        <f>Tiesioginės!X143</f>
        <v>0</v>
      </c>
      <c r="P119" s="698">
        <f>Tiesioginės!Y143</f>
        <v>0</v>
      </c>
      <c r="Q119" s="698">
        <f>Tiesioginės!Z143</f>
        <v>0</v>
      </c>
      <c r="R119" s="684">
        <f>Tiesioginės!AA143</f>
        <v>0</v>
      </c>
      <c r="S119" s="683">
        <f t="shared" si="128"/>
        <v>0</v>
      </c>
      <c r="T119" s="698">
        <f t="shared" si="129"/>
        <v>0</v>
      </c>
      <c r="U119" s="698">
        <f t="shared" si="130"/>
        <v>0</v>
      </c>
      <c r="V119" s="698">
        <f t="shared" si="131"/>
        <v>0</v>
      </c>
      <c r="W119" s="698">
        <f t="shared" si="132"/>
        <v>0</v>
      </c>
      <c r="X119" s="698">
        <f t="shared" si="133"/>
        <v>0</v>
      </c>
      <c r="Y119" s="698">
        <f t="shared" si="134"/>
        <v>0</v>
      </c>
      <c r="Z119" s="698">
        <f t="shared" si="135"/>
        <v>0</v>
      </c>
      <c r="AA119" s="698">
        <f t="shared" si="136"/>
        <v>0</v>
      </c>
      <c r="AB119" s="698">
        <f t="shared" si="137"/>
        <v>0</v>
      </c>
      <c r="AC119" s="698">
        <f t="shared" si="138"/>
        <v>0</v>
      </c>
      <c r="AD119" s="698">
        <f t="shared" si="139"/>
        <v>0</v>
      </c>
      <c r="AE119" s="698">
        <f t="shared" si="140"/>
        <v>0</v>
      </c>
      <c r="AF119" s="698">
        <f t="shared" si="141"/>
        <v>0</v>
      </c>
      <c r="AG119" s="698">
        <f t="shared" si="142"/>
        <v>0</v>
      </c>
      <c r="AH119" s="684">
        <f t="shared" si="143"/>
        <v>0</v>
      </c>
      <c r="AI119" s="688">
        <f>Netiesioginės!F143</f>
        <v>0</v>
      </c>
      <c r="AJ119" s="689">
        <f>Netiesioginės!G143</f>
        <v>0</v>
      </c>
      <c r="AK119" s="688">
        <f>Netiesioginės!K143</f>
        <v>0</v>
      </c>
      <c r="AL119" s="699">
        <f>Netiesioginės!M143</f>
        <v>0</v>
      </c>
      <c r="AM119" s="699">
        <f>Netiesioginės!N143</f>
        <v>0</v>
      </c>
      <c r="AN119" s="699">
        <f>Netiesioginės!O143</f>
        <v>0</v>
      </c>
      <c r="AO119" s="699">
        <f>Netiesioginės!P143</f>
        <v>0</v>
      </c>
      <c r="AP119" s="699">
        <f>Netiesioginės!Q143</f>
        <v>0</v>
      </c>
      <c r="AQ119" s="699">
        <f>Netiesioginės!R143</f>
        <v>0</v>
      </c>
      <c r="AR119" s="699">
        <f>Netiesioginės!S143</f>
        <v>0</v>
      </c>
      <c r="AS119" s="699">
        <f>Netiesioginės!T143</f>
        <v>0</v>
      </c>
      <c r="AT119" s="699">
        <f>Netiesioginės!U143</f>
        <v>0</v>
      </c>
      <c r="AU119" s="699">
        <f>Netiesioginės!V143</f>
        <v>0</v>
      </c>
      <c r="AV119" s="699">
        <f>Netiesioginės!W143</f>
        <v>0</v>
      </c>
      <c r="AW119" s="699">
        <f>Netiesioginės!X143</f>
        <v>0</v>
      </c>
      <c r="AX119" s="699">
        <f>Netiesioginės!Y143</f>
        <v>0</v>
      </c>
      <c r="AY119" s="699">
        <f>Netiesioginės!Z143</f>
        <v>0</v>
      </c>
      <c r="AZ119" s="699">
        <f>Netiesioginės!AA143</f>
        <v>0</v>
      </c>
      <c r="BA119" s="688">
        <f t="shared" si="112"/>
        <v>0</v>
      </c>
      <c r="BB119" s="699">
        <f t="shared" si="113"/>
        <v>0</v>
      </c>
      <c r="BC119" s="699">
        <f t="shared" si="114"/>
        <v>0</v>
      </c>
      <c r="BD119" s="699">
        <f t="shared" si="115"/>
        <v>0</v>
      </c>
      <c r="BE119" s="699">
        <f t="shared" si="116"/>
        <v>0</v>
      </c>
      <c r="BF119" s="699">
        <f t="shared" si="117"/>
        <v>0</v>
      </c>
      <c r="BG119" s="699">
        <f t="shared" si="118"/>
        <v>0</v>
      </c>
      <c r="BH119" s="699">
        <f t="shared" si="119"/>
        <v>0</v>
      </c>
      <c r="BI119" s="699">
        <f t="shared" si="120"/>
        <v>0</v>
      </c>
      <c r="BJ119" s="699">
        <f t="shared" si="121"/>
        <v>0</v>
      </c>
      <c r="BK119" s="699">
        <f t="shared" si="122"/>
        <v>0</v>
      </c>
      <c r="BL119" s="699">
        <f t="shared" si="123"/>
        <v>0</v>
      </c>
      <c r="BM119" s="699">
        <f t="shared" si="124"/>
        <v>0</v>
      </c>
      <c r="BN119" s="699">
        <f t="shared" si="125"/>
        <v>0</v>
      </c>
      <c r="BO119" s="699">
        <f t="shared" si="126"/>
        <v>0</v>
      </c>
      <c r="BP119" s="689">
        <f t="shared" si="127"/>
        <v>0</v>
      </c>
      <c r="BQ119" s="700"/>
      <c r="BR119" s="701"/>
      <c r="BS119" s="702"/>
      <c r="BT119" s="700"/>
      <c r="BU119" s="700"/>
      <c r="BV119" s="700"/>
      <c r="BW119" s="700"/>
      <c r="BX119" s="700"/>
      <c r="BY119" s="700"/>
      <c r="BZ119" s="700"/>
      <c r="CA119" s="700"/>
      <c r="CB119" s="700"/>
      <c r="CC119" s="700"/>
      <c r="CD119" s="700"/>
      <c r="CE119" s="700"/>
      <c r="CF119" s="700"/>
      <c r="CG119" s="700"/>
      <c r="CH119" s="700"/>
      <c r="CI119" s="700"/>
      <c r="CJ119" s="700"/>
      <c r="CK119" s="700"/>
      <c r="CL119" s="700"/>
      <c r="CM119" s="700"/>
      <c r="CN119" s="700"/>
      <c r="CO119" s="700"/>
      <c r="CP119" s="700"/>
      <c r="CQ119" s="700"/>
      <c r="CR119" s="700"/>
      <c r="CS119" s="700"/>
      <c r="CT119" s="700"/>
      <c r="CU119" s="700"/>
      <c r="CV119" s="700"/>
      <c r="CW119" s="700"/>
      <c r="CX119" s="701"/>
    </row>
    <row r="120" spans="1:102" ht="12">
      <c r="A120" s="683">
        <f>Tiesioginės!F144</f>
        <v>0</v>
      </c>
      <c r="B120" s="684">
        <f>Tiesioginės!G144</f>
        <v>0</v>
      </c>
      <c r="C120" s="683">
        <f>Tiesioginės!K144</f>
        <v>0</v>
      </c>
      <c r="D120" s="698">
        <f>Tiesioginės!M144</f>
        <v>0</v>
      </c>
      <c r="E120" s="698">
        <f>Tiesioginės!N144</f>
        <v>0</v>
      </c>
      <c r="F120" s="698">
        <f>Tiesioginės!O144</f>
        <v>0</v>
      </c>
      <c r="G120" s="698">
        <f>Tiesioginės!P144</f>
        <v>0</v>
      </c>
      <c r="H120" s="698">
        <f>Tiesioginės!Q144</f>
        <v>0</v>
      </c>
      <c r="I120" s="698">
        <f>Tiesioginės!R144</f>
        <v>0</v>
      </c>
      <c r="J120" s="698">
        <f>Tiesioginės!S144</f>
        <v>0</v>
      </c>
      <c r="K120" s="698">
        <f>Tiesioginės!T144</f>
        <v>0</v>
      </c>
      <c r="L120" s="698">
        <f>Tiesioginės!U144</f>
        <v>0</v>
      </c>
      <c r="M120" s="698">
        <f>Tiesioginės!V144</f>
        <v>0</v>
      </c>
      <c r="N120" s="698">
        <f>Tiesioginės!W144</f>
        <v>0</v>
      </c>
      <c r="O120" s="698">
        <f>Tiesioginės!X144</f>
        <v>0</v>
      </c>
      <c r="P120" s="698">
        <f>Tiesioginės!Y144</f>
        <v>0</v>
      </c>
      <c r="Q120" s="698">
        <f>Tiesioginės!Z144</f>
        <v>0</v>
      </c>
      <c r="R120" s="684">
        <f>Tiesioginės!AA144</f>
        <v>0</v>
      </c>
      <c r="S120" s="683">
        <f t="shared" si="128"/>
        <v>0</v>
      </c>
      <c r="T120" s="698">
        <f t="shared" si="129"/>
        <v>0</v>
      </c>
      <c r="U120" s="698">
        <f t="shared" si="130"/>
        <v>0</v>
      </c>
      <c r="V120" s="698">
        <f t="shared" si="131"/>
        <v>0</v>
      </c>
      <c r="W120" s="698">
        <f t="shared" si="132"/>
        <v>0</v>
      </c>
      <c r="X120" s="698">
        <f t="shared" si="133"/>
        <v>0</v>
      </c>
      <c r="Y120" s="698">
        <f t="shared" si="134"/>
        <v>0</v>
      </c>
      <c r="Z120" s="698">
        <f t="shared" si="135"/>
        <v>0</v>
      </c>
      <c r="AA120" s="698">
        <f t="shared" si="136"/>
        <v>0</v>
      </c>
      <c r="AB120" s="698">
        <f t="shared" si="137"/>
        <v>0</v>
      </c>
      <c r="AC120" s="698">
        <f t="shared" si="138"/>
        <v>0</v>
      </c>
      <c r="AD120" s="698">
        <f t="shared" si="139"/>
        <v>0</v>
      </c>
      <c r="AE120" s="698">
        <f t="shared" si="140"/>
        <v>0</v>
      </c>
      <c r="AF120" s="698">
        <f t="shared" si="141"/>
        <v>0</v>
      </c>
      <c r="AG120" s="698">
        <f t="shared" si="142"/>
        <v>0</v>
      </c>
      <c r="AH120" s="684">
        <f t="shared" si="143"/>
        <v>0</v>
      </c>
      <c r="AI120" s="688">
        <f>Netiesioginės!F144</f>
        <v>0</v>
      </c>
      <c r="AJ120" s="689">
        <f>Netiesioginės!G144</f>
        <v>0</v>
      </c>
      <c r="AK120" s="688">
        <f>Netiesioginės!K144</f>
        <v>0</v>
      </c>
      <c r="AL120" s="699">
        <f>Netiesioginės!M144</f>
        <v>0</v>
      </c>
      <c r="AM120" s="699">
        <f>Netiesioginės!N144</f>
        <v>0</v>
      </c>
      <c r="AN120" s="699">
        <f>Netiesioginės!O144</f>
        <v>0</v>
      </c>
      <c r="AO120" s="699">
        <f>Netiesioginės!P144</f>
        <v>0</v>
      </c>
      <c r="AP120" s="699">
        <f>Netiesioginės!Q144</f>
        <v>0</v>
      </c>
      <c r="AQ120" s="699">
        <f>Netiesioginės!R144</f>
        <v>0</v>
      </c>
      <c r="AR120" s="699">
        <f>Netiesioginės!S144</f>
        <v>0</v>
      </c>
      <c r="AS120" s="699">
        <f>Netiesioginės!T144</f>
        <v>0</v>
      </c>
      <c r="AT120" s="699">
        <f>Netiesioginės!U144</f>
        <v>0</v>
      </c>
      <c r="AU120" s="699">
        <f>Netiesioginės!V144</f>
        <v>0</v>
      </c>
      <c r="AV120" s="699">
        <f>Netiesioginės!W144</f>
        <v>0</v>
      </c>
      <c r="AW120" s="699">
        <f>Netiesioginės!X144</f>
        <v>0</v>
      </c>
      <c r="AX120" s="699">
        <f>Netiesioginės!Y144</f>
        <v>0</v>
      </c>
      <c r="AY120" s="699">
        <f>Netiesioginės!Z144</f>
        <v>0</v>
      </c>
      <c r="AZ120" s="699">
        <f>Netiesioginės!AA144</f>
        <v>0</v>
      </c>
      <c r="BA120" s="688">
        <f t="shared" si="112"/>
        <v>0</v>
      </c>
      <c r="BB120" s="699">
        <f t="shared" si="113"/>
        <v>0</v>
      </c>
      <c r="BC120" s="699">
        <f t="shared" si="114"/>
        <v>0</v>
      </c>
      <c r="BD120" s="699">
        <f t="shared" si="115"/>
        <v>0</v>
      </c>
      <c r="BE120" s="699">
        <f t="shared" si="116"/>
        <v>0</v>
      </c>
      <c r="BF120" s="699">
        <f t="shared" si="117"/>
        <v>0</v>
      </c>
      <c r="BG120" s="699">
        <f t="shared" si="118"/>
        <v>0</v>
      </c>
      <c r="BH120" s="699">
        <f t="shared" si="119"/>
        <v>0</v>
      </c>
      <c r="BI120" s="699">
        <f t="shared" si="120"/>
        <v>0</v>
      </c>
      <c r="BJ120" s="699">
        <f t="shared" si="121"/>
        <v>0</v>
      </c>
      <c r="BK120" s="699">
        <f t="shared" si="122"/>
        <v>0</v>
      </c>
      <c r="BL120" s="699">
        <f t="shared" si="123"/>
        <v>0</v>
      </c>
      <c r="BM120" s="699">
        <f t="shared" si="124"/>
        <v>0</v>
      </c>
      <c r="BN120" s="699">
        <f t="shared" si="125"/>
        <v>0</v>
      </c>
      <c r="BO120" s="699">
        <f t="shared" si="126"/>
        <v>0</v>
      </c>
      <c r="BP120" s="689">
        <f t="shared" si="127"/>
        <v>0</v>
      </c>
      <c r="BQ120" s="700"/>
      <c r="BR120" s="701"/>
      <c r="BS120" s="702"/>
      <c r="BT120" s="700"/>
      <c r="BU120" s="700"/>
      <c r="BV120" s="700"/>
      <c r="BW120" s="700"/>
      <c r="BX120" s="700"/>
      <c r="BY120" s="700"/>
      <c r="BZ120" s="700"/>
      <c r="CA120" s="700"/>
      <c r="CB120" s="700"/>
      <c r="CC120" s="700"/>
      <c r="CD120" s="700"/>
      <c r="CE120" s="700"/>
      <c r="CF120" s="700"/>
      <c r="CG120" s="700"/>
      <c r="CH120" s="700"/>
      <c r="CI120" s="700"/>
      <c r="CJ120" s="700"/>
      <c r="CK120" s="700"/>
      <c r="CL120" s="700"/>
      <c r="CM120" s="700"/>
      <c r="CN120" s="700"/>
      <c r="CO120" s="700"/>
      <c r="CP120" s="700"/>
      <c r="CQ120" s="700"/>
      <c r="CR120" s="700"/>
      <c r="CS120" s="700"/>
      <c r="CT120" s="700"/>
      <c r="CU120" s="700"/>
      <c r="CV120" s="700"/>
      <c r="CW120" s="700"/>
      <c r="CX120" s="701"/>
    </row>
    <row r="121" spans="1:102" ht="12">
      <c r="A121" s="683">
        <f>Tiesioginės!F145</f>
        <v>0</v>
      </c>
      <c r="B121" s="684">
        <f>Tiesioginės!G145</f>
        <v>0</v>
      </c>
      <c r="C121" s="683">
        <f>Tiesioginės!K145</f>
        <v>0</v>
      </c>
      <c r="D121" s="698">
        <f>Tiesioginės!M145</f>
        <v>0</v>
      </c>
      <c r="E121" s="698">
        <f>Tiesioginės!N145</f>
        <v>0</v>
      </c>
      <c r="F121" s="698">
        <f>Tiesioginės!O145</f>
        <v>0</v>
      </c>
      <c r="G121" s="698">
        <f>Tiesioginės!P145</f>
        <v>0</v>
      </c>
      <c r="H121" s="698">
        <f>Tiesioginės!Q145</f>
        <v>0</v>
      </c>
      <c r="I121" s="698">
        <f>Tiesioginės!R145</f>
        <v>0</v>
      </c>
      <c r="J121" s="698">
        <f>Tiesioginės!S145</f>
        <v>0</v>
      </c>
      <c r="K121" s="698">
        <f>Tiesioginės!T145</f>
        <v>0</v>
      </c>
      <c r="L121" s="698">
        <f>Tiesioginės!U145</f>
        <v>0</v>
      </c>
      <c r="M121" s="698">
        <f>Tiesioginės!V145</f>
        <v>0</v>
      </c>
      <c r="N121" s="698">
        <f>Tiesioginės!W145</f>
        <v>0</v>
      </c>
      <c r="O121" s="698">
        <f>Tiesioginės!X145</f>
        <v>0</v>
      </c>
      <c r="P121" s="698">
        <f>Tiesioginės!Y145</f>
        <v>0</v>
      </c>
      <c r="Q121" s="698">
        <f>Tiesioginės!Z145</f>
        <v>0</v>
      </c>
      <c r="R121" s="684">
        <f>Tiesioginės!AA145</f>
        <v>0</v>
      </c>
      <c r="S121" s="683">
        <f t="shared" si="128"/>
        <v>0</v>
      </c>
      <c r="T121" s="698">
        <f t="shared" si="129"/>
        <v>0</v>
      </c>
      <c r="U121" s="698">
        <f t="shared" si="130"/>
        <v>0</v>
      </c>
      <c r="V121" s="698">
        <f t="shared" si="131"/>
        <v>0</v>
      </c>
      <c r="W121" s="698">
        <f t="shared" si="132"/>
        <v>0</v>
      </c>
      <c r="X121" s="698">
        <f t="shared" si="133"/>
        <v>0</v>
      </c>
      <c r="Y121" s="698">
        <f t="shared" si="134"/>
        <v>0</v>
      </c>
      <c r="Z121" s="698">
        <f t="shared" si="135"/>
        <v>0</v>
      </c>
      <c r="AA121" s="698">
        <f t="shared" si="136"/>
        <v>0</v>
      </c>
      <c r="AB121" s="698">
        <f t="shared" si="137"/>
        <v>0</v>
      </c>
      <c r="AC121" s="698">
        <f t="shared" si="138"/>
        <v>0</v>
      </c>
      <c r="AD121" s="698">
        <f t="shared" si="139"/>
        <v>0</v>
      </c>
      <c r="AE121" s="698">
        <f t="shared" si="140"/>
        <v>0</v>
      </c>
      <c r="AF121" s="698">
        <f t="shared" si="141"/>
        <v>0</v>
      </c>
      <c r="AG121" s="698">
        <f t="shared" si="142"/>
        <v>0</v>
      </c>
      <c r="AH121" s="684">
        <f t="shared" si="143"/>
        <v>0</v>
      </c>
      <c r="AI121" s="688">
        <f>Netiesioginės!F145</f>
        <v>0</v>
      </c>
      <c r="AJ121" s="689">
        <f>Netiesioginės!G145</f>
        <v>0</v>
      </c>
      <c r="AK121" s="688">
        <f>Netiesioginės!K145</f>
        <v>0</v>
      </c>
      <c r="AL121" s="699">
        <f>Netiesioginės!M145</f>
        <v>0</v>
      </c>
      <c r="AM121" s="699">
        <f>Netiesioginės!N145</f>
        <v>0</v>
      </c>
      <c r="AN121" s="699">
        <f>Netiesioginės!O145</f>
        <v>0</v>
      </c>
      <c r="AO121" s="699">
        <f>Netiesioginės!P145</f>
        <v>0</v>
      </c>
      <c r="AP121" s="699">
        <f>Netiesioginės!Q145</f>
        <v>0</v>
      </c>
      <c r="AQ121" s="699">
        <f>Netiesioginės!R145</f>
        <v>0</v>
      </c>
      <c r="AR121" s="699">
        <f>Netiesioginės!S145</f>
        <v>0</v>
      </c>
      <c r="AS121" s="699">
        <f>Netiesioginės!T145</f>
        <v>0</v>
      </c>
      <c r="AT121" s="699">
        <f>Netiesioginės!U145</f>
        <v>0</v>
      </c>
      <c r="AU121" s="699">
        <f>Netiesioginės!V145</f>
        <v>0</v>
      </c>
      <c r="AV121" s="699">
        <f>Netiesioginės!W145</f>
        <v>0</v>
      </c>
      <c r="AW121" s="699">
        <f>Netiesioginės!X145</f>
        <v>0</v>
      </c>
      <c r="AX121" s="699">
        <f>Netiesioginės!Y145</f>
        <v>0</v>
      </c>
      <c r="AY121" s="699">
        <f>Netiesioginės!Z145</f>
        <v>0</v>
      </c>
      <c r="AZ121" s="699">
        <f>Netiesioginės!AA145</f>
        <v>0</v>
      </c>
      <c r="BA121" s="688">
        <f t="shared" si="112"/>
        <v>0</v>
      </c>
      <c r="BB121" s="699">
        <f t="shared" si="113"/>
        <v>0</v>
      </c>
      <c r="BC121" s="699">
        <f t="shared" si="114"/>
        <v>0</v>
      </c>
      <c r="BD121" s="699">
        <f t="shared" si="115"/>
        <v>0</v>
      </c>
      <c r="BE121" s="699">
        <f t="shared" si="116"/>
        <v>0</v>
      </c>
      <c r="BF121" s="699">
        <f t="shared" si="117"/>
        <v>0</v>
      </c>
      <c r="BG121" s="699">
        <f t="shared" si="118"/>
        <v>0</v>
      </c>
      <c r="BH121" s="699">
        <f t="shared" si="119"/>
        <v>0</v>
      </c>
      <c r="BI121" s="699">
        <f t="shared" si="120"/>
        <v>0</v>
      </c>
      <c r="BJ121" s="699">
        <f t="shared" si="121"/>
        <v>0</v>
      </c>
      <c r="BK121" s="699">
        <f t="shared" si="122"/>
        <v>0</v>
      </c>
      <c r="BL121" s="699">
        <f t="shared" si="123"/>
        <v>0</v>
      </c>
      <c r="BM121" s="699">
        <f t="shared" si="124"/>
        <v>0</v>
      </c>
      <c r="BN121" s="699">
        <f t="shared" si="125"/>
        <v>0</v>
      </c>
      <c r="BO121" s="699">
        <f t="shared" si="126"/>
        <v>0</v>
      </c>
      <c r="BP121" s="689">
        <f t="shared" si="127"/>
        <v>0</v>
      </c>
      <c r="BQ121" s="700"/>
      <c r="BR121" s="701"/>
      <c r="BS121" s="702"/>
      <c r="BT121" s="700"/>
      <c r="BU121" s="700"/>
      <c r="BV121" s="700"/>
      <c r="BW121" s="700"/>
      <c r="BX121" s="700"/>
      <c r="BY121" s="700"/>
      <c r="BZ121" s="700"/>
      <c r="CA121" s="700"/>
      <c r="CB121" s="700"/>
      <c r="CC121" s="700"/>
      <c r="CD121" s="700"/>
      <c r="CE121" s="700"/>
      <c r="CF121" s="700"/>
      <c r="CG121" s="700"/>
      <c r="CH121" s="700"/>
      <c r="CI121" s="700"/>
      <c r="CJ121" s="700"/>
      <c r="CK121" s="700"/>
      <c r="CL121" s="700"/>
      <c r="CM121" s="700"/>
      <c r="CN121" s="700"/>
      <c r="CO121" s="700"/>
      <c r="CP121" s="700"/>
      <c r="CQ121" s="700"/>
      <c r="CR121" s="700"/>
      <c r="CS121" s="700"/>
      <c r="CT121" s="700"/>
      <c r="CU121" s="700"/>
      <c r="CV121" s="700"/>
      <c r="CW121" s="700"/>
      <c r="CX121" s="701"/>
    </row>
    <row r="122" spans="1:102" ht="12">
      <c r="A122" s="683">
        <f>Tiesioginės!F146</f>
        <v>0</v>
      </c>
      <c r="B122" s="684">
        <f>Tiesioginės!G146</f>
        <v>0</v>
      </c>
      <c r="C122" s="683">
        <f>Tiesioginės!K146</f>
        <v>0</v>
      </c>
      <c r="D122" s="698">
        <f>Tiesioginės!M146</f>
        <v>0</v>
      </c>
      <c r="E122" s="698">
        <f>Tiesioginės!N146</f>
        <v>0</v>
      </c>
      <c r="F122" s="698">
        <f>Tiesioginės!O146</f>
        <v>0</v>
      </c>
      <c r="G122" s="698">
        <f>Tiesioginės!P146</f>
        <v>0</v>
      </c>
      <c r="H122" s="698">
        <f>Tiesioginės!Q146</f>
        <v>0</v>
      </c>
      <c r="I122" s="698">
        <f>Tiesioginės!R146</f>
        <v>0</v>
      </c>
      <c r="J122" s="698">
        <f>Tiesioginės!S146</f>
        <v>0</v>
      </c>
      <c r="K122" s="698">
        <f>Tiesioginės!T146</f>
        <v>0</v>
      </c>
      <c r="L122" s="698">
        <f>Tiesioginės!U146</f>
        <v>0</v>
      </c>
      <c r="M122" s="698">
        <f>Tiesioginės!V146</f>
        <v>0</v>
      </c>
      <c r="N122" s="698">
        <f>Tiesioginės!W146</f>
        <v>0</v>
      </c>
      <c r="O122" s="698">
        <f>Tiesioginės!X146</f>
        <v>0</v>
      </c>
      <c r="P122" s="698">
        <f>Tiesioginės!Y146</f>
        <v>0</v>
      </c>
      <c r="Q122" s="698">
        <f>Tiesioginės!Z146</f>
        <v>0</v>
      </c>
      <c r="R122" s="684">
        <f>Tiesioginės!AA146</f>
        <v>0</v>
      </c>
      <c r="S122" s="683">
        <f t="shared" si="128"/>
        <v>0</v>
      </c>
      <c r="T122" s="698">
        <f t="shared" si="129"/>
        <v>0</v>
      </c>
      <c r="U122" s="698">
        <f t="shared" si="130"/>
        <v>0</v>
      </c>
      <c r="V122" s="698">
        <f t="shared" si="131"/>
        <v>0</v>
      </c>
      <c r="W122" s="698">
        <f t="shared" si="132"/>
        <v>0</v>
      </c>
      <c r="X122" s="698">
        <f t="shared" si="133"/>
        <v>0</v>
      </c>
      <c r="Y122" s="698">
        <f t="shared" si="134"/>
        <v>0</v>
      </c>
      <c r="Z122" s="698">
        <f t="shared" si="135"/>
        <v>0</v>
      </c>
      <c r="AA122" s="698">
        <f t="shared" si="136"/>
        <v>0</v>
      </c>
      <c r="AB122" s="698">
        <f t="shared" si="137"/>
        <v>0</v>
      </c>
      <c r="AC122" s="698">
        <f t="shared" si="138"/>
        <v>0</v>
      </c>
      <c r="AD122" s="698">
        <f t="shared" si="139"/>
        <v>0</v>
      </c>
      <c r="AE122" s="698">
        <f t="shared" si="140"/>
        <v>0</v>
      </c>
      <c r="AF122" s="698">
        <f t="shared" si="141"/>
        <v>0</v>
      </c>
      <c r="AG122" s="698">
        <f t="shared" si="142"/>
        <v>0</v>
      </c>
      <c r="AH122" s="684">
        <f t="shared" si="143"/>
        <v>0</v>
      </c>
      <c r="AI122" s="688">
        <f>Netiesioginės!F146</f>
        <v>0</v>
      </c>
      <c r="AJ122" s="689">
        <f>Netiesioginės!G146</f>
        <v>0</v>
      </c>
      <c r="AK122" s="688">
        <f>Netiesioginės!K146</f>
        <v>0</v>
      </c>
      <c r="AL122" s="699">
        <f>Netiesioginės!M146</f>
        <v>0</v>
      </c>
      <c r="AM122" s="699">
        <f>Netiesioginės!N146</f>
        <v>0</v>
      </c>
      <c r="AN122" s="699">
        <f>Netiesioginės!O146</f>
        <v>0</v>
      </c>
      <c r="AO122" s="699">
        <f>Netiesioginės!P146</f>
        <v>0</v>
      </c>
      <c r="AP122" s="699">
        <f>Netiesioginės!Q146</f>
        <v>0</v>
      </c>
      <c r="AQ122" s="699">
        <f>Netiesioginės!R146</f>
        <v>0</v>
      </c>
      <c r="AR122" s="699">
        <f>Netiesioginės!S146</f>
        <v>0</v>
      </c>
      <c r="AS122" s="699">
        <f>Netiesioginės!T146</f>
        <v>0</v>
      </c>
      <c r="AT122" s="699">
        <f>Netiesioginės!U146</f>
        <v>0</v>
      </c>
      <c r="AU122" s="699">
        <f>Netiesioginės!V146</f>
        <v>0</v>
      </c>
      <c r="AV122" s="699">
        <f>Netiesioginės!W146</f>
        <v>0</v>
      </c>
      <c r="AW122" s="699">
        <f>Netiesioginės!X146</f>
        <v>0</v>
      </c>
      <c r="AX122" s="699">
        <f>Netiesioginės!Y146</f>
        <v>0</v>
      </c>
      <c r="AY122" s="699">
        <f>Netiesioginės!Z146</f>
        <v>0</v>
      </c>
      <c r="AZ122" s="699">
        <f>Netiesioginės!AA146</f>
        <v>0</v>
      </c>
      <c r="BA122" s="688">
        <f t="shared" si="112"/>
        <v>0</v>
      </c>
      <c r="BB122" s="699">
        <f t="shared" si="113"/>
        <v>0</v>
      </c>
      <c r="BC122" s="699">
        <f t="shared" si="114"/>
        <v>0</v>
      </c>
      <c r="BD122" s="699">
        <f t="shared" si="115"/>
        <v>0</v>
      </c>
      <c r="BE122" s="699">
        <f t="shared" si="116"/>
        <v>0</v>
      </c>
      <c r="BF122" s="699">
        <f t="shared" si="117"/>
        <v>0</v>
      </c>
      <c r="BG122" s="699">
        <f t="shared" si="118"/>
        <v>0</v>
      </c>
      <c r="BH122" s="699">
        <f t="shared" si="119"/>
        <v>0</v>
      </c>
      <c r="BI122" s="699">
        <f t="shared" si="120"/>
        <v>0</v>
      </c>
      <c r="BJ122" s="699">
        <f t="shared" si="121"/>
        <v>0</v>
      </c>
      <c r="BK122" s="699">
        <f t="shared" si="122"/>
        <v>0</v>
      </c>
      <c r="BL122" s="699">
        <f t="shared" si="123"/>
        <v>0</v>
      </c>
      <c r="BM122" s="699">
        <f t="shared" si="124"/>
        <v>0</v>
      </c>
      <c r="BN122" s="699">
        <f t="shared" si="125"/>
        <v>0</v>
      </c>
      <c r="BO122" s="699">
        <f t="shared" si="126"/>
        <v>0</v>
      </c>
      <c r="BP122" s="689">
        <f t="shared" si="127"/>
        <v>0</v>
      </c>
      <c r="BQ122" s="700"/>
      <c r="BR122" s="701"/>
      <c r="BS122" s="702"/>
      <c r="BT122" s="700"/>
      <c r="BU122" s="700"/>
      <c r="BV122" s="700"/>
      <c r="BW122" s="700"/>
      <c r="BX122" s="700"/>
      <c r="BY122" s="700"/>
      <c r="BZ122" s="700"/>
      <c r="CA122" s="700"/>
      <c r="CB122" s="700"/>
      <c r="CC122" s="700"/>
      <c r="CD122" s="700"/>
      <c r="CE122" s="700"/>
      <c r="CF122" s="700"/>
      <c r="CG122" s="700"/>
      <c r="CH122" s="700"/>
      <c r="CI122" s="700"/>
      <c r="CJ122" s="700"/>
      <c r="CK122" s="700"/>
      <c r="CL122" s="700"/>
      <c r="CM122" s="700"/>
      <c r="CN122" s="700"/>
      <c r="CO122" s="700"/>
      <c r="CP122" s="700"/>
      <c r="CQ122" s="700"/>
      <c r="CR122" s="700"/>
      <c r="CS122" s="700"/>
      <c r="CT122" s="700"/>
      <c r="CU122" s="700"/>
      <c r="CV122" s="700"/>
      <c r="CW122" s="700"/>
      <c r="CX122" s="701"/>
    </row>
    <row r="123" spans="1:102" ht="12">
      <c r="A123" s="683">
        <f>Tiesioginės!F147</f>
        <v>0</v>
      </c>
      <c r="B123" s="684">
        <f>Tiesioginės!G147</f>
        <v>0</v>
      </c>
      <c r="C123" s="683">
        <f>Tiesioginės!K147</f>
        <v>0</v>
      </c>
      <c r="D123" s="698">
        <f>Tiesioginės!M147</f>
        <v>0</v>
      </c>
      <c r="E123" s="698">
        <f>Tiesioginės!N147</f>
        <v>0</v>
      </c>
      <c r="F123" s="698">
        <f>Tiesioginės!O147</f>
        <v>0</v>
      </c>
      <c r="G123" s="698">
        <f>Tiesioginės!P147</f>
        <v>0</v>
      </c>
      <c r="H123" s="698">
        <f>Tiesioginės!Q147</f>
        <v>0</v>
      </c>
      <c r="I123" s="698">
        <f>Tiesioginės!R147</f>
        <v>0</v>
      </c>
      <c r="J123" s="698">
        <f>Tiesioginės!S147</f>
        <v>0</v>
      </c>
      <c r="K123" s="698">
        <f>Tiesioginės!T147</f>
        <v>0</v>
      </c>
      <c r="L123" s="698">
        <f>Tiesioginės!U147</f>
        <v>0</v>
      </c>
      <c r="M123" s="698">
        <f>Tiesioginės!V147</f>
        <v>0</v>
      </c>
      <c r="N123" s="698">
        <f>Tiesioginės!W147</f>
        <v>0</v>
      </c>
      <c r="O123" s="698">
        <f>Tiesioginės!X147</f>
        <v>0</v>
      </c>
      <c r="P123" s="698">
        <f>Tiesioginės!Y147</f>
        <v>0</v>
      </c>
      <c r="Q123" s="698">
        <f>Tiesioginės!Z147</f>
        <v>0</v>
      </c>
      <c r="R123" s="684">
        <f>Tiesioginės!AA147</f>
        <v>0</v>
      </c>
      <c r="S123" s="683">
        <f t="shared" si="128"/>
        <v>0</v>
      </c>
      <c r="T123" s="698">
        <f t="shared" si="129"/>
        <v>0</v>
      </c>
      <c r="U123" s="698">
        <f t="shared" si="130"/>
        <v>0</v>
      </c>
      <c r="V123" s="698">
        <f t="shared" si="131"/>
        <v>0</v>
      </c>
      <c r="W123" s="698">
        <f t="shared" si="132"/>
        <v>0</v>
      </c>
      <c r="X123" s="698">
        <f t="shared" si="133"/>
        <v>0</v>
      </c>
      <c r="Y123" s="698">
        <f t="shared" si="134"/>
        <v>0</v>
      </c>
      <c r="Z123" s="698">
        <f t="shared" si="135"/>
        <v>0</v>
      </c>
      <c r="AA123" s="698">
        <f t="shared" si="136"/>
        <v>0</v>
      </c>
      <c r="AB123" s="698">
        <f t="shared" si="137"/>
        <v>0</v>
      </c>
      <c r="AC123" s="698">
        <f t="shared" si="138"/>
        <v>0</v>
      </c>
      <c r="AD123" s="698">
        <f t="shared" si="139"/>
        <v>0</v>
      </c>
      <c r="AE123" s="698">
        <f t="shared" si="140"/>
        <v>0</v>
      </c>
      <c r="AF123" s="698">
        <f t="shared" si="141"/>
        <v>0</v>
      </c>
      <c r="AG123" s="698">
        <f t="shared" si="142"/>
        <v>0</v>
      </c>
      <c r="AH123" s="684">
        <f t="shared" si="143"/>
        <v>0</v>
      </c>
      <c r="AI123" s="688">
        <f>Netiesioginės!F147</f>
        <v>0</v>
      </c>
      <c r="AJ123" s="689">
        <f>Netiesioginės!G147</f>
        <v>0</v>
      </c>
      <c r="AK123" s="688">
        <f>Netiesioginės!K147</f>
        <v>0</v>
      </c>
      <c r="AL123" s="699">
        <f>Netiesioginės!M147</f>
        <v>0</v>
      </c>
      <c r="AM123" s="699">
        <f>Netiesioginės!N147</f>
        <v>0</v>
      </c>
      <c r="AN123" s="699">
        <f>Netiesioginės!O147</f>
        <v>0</v>
      </c>
      <c r="AO123" s="699">
        <f>Netiesioginės!P147</f>
        <v>0</v>
      </c>
      <c r="AP123" s="699">
        <f>Netiesioginės!Q147</f>
        <v>0</v>
      </c>
      <c r="AQ123" s="699">
        <f>Netiesioginės!R147</f>
        <v>0</v>
      </c>
      <c r="AR123" s="699">
        <f>Netiesioginės!S147</f>
        <v>0</v>
      </c>
      <c r="AS123" s="699">
        <f>Netiesioginės!T147</f>
        <v>0</v>
      </c>
      <c r="AT123" s="699">
        <f>Netiesioginės!U147</f>
        <v>0</v>
      </c>
      <c r="AU123" s="699">
        <f>Netiesioginės!V147</f>
        <v>0</v>
      </c>
      <c r="AV123" s="699">
        <f>Netiesioginės!W147</f>
        <v>0</v>
      </c>
      <c r="AW123" s="699">
        <f>Netiesioginės!X147</f>
        <v>0</v>
      </c>
      <c r="AX123" s="699">
        <f>Netiesioginės!Y147</f>
        <v>0</v>
      </c>
      <c r="AY123" s="699">
        <f>Netiesioginės!Z147</f>
        <v>0</v>
      </c>
      <c r="AZ123" s="699">
        <f>Netiesioginės!AA147</f>
        <v>0</v>
      </c>
      <c r="BA123" s="688">
        <f t="shared" si="112"/>
        <v>0</v>
      </c>
      <c r="BB123" s="699">
        <f t="shared" si="113"/>
        <v>0</v>
      </c>
      <c r="BC123" s="699">
        <f t="shared" si="114"/>
        <v>0</v>
      </c>
      <c r="BD123" s="699">
        <f t="shared" si="115"/>
        <v>0</v>
      </c>
      <c r="BE123" s="699">
        <f t="shared" si="116"/>
        <v>0</v>
      </c>
      <c r="BF123" s="699">
        <f t="shared" si="117"/>
        <v>0</v>
      </c>
      <c r="BG123" s="699">
        <f t="shared" si="118"/>
        <v>0</v>
      </c>
      <c r="BH123" s="699">
        <f t="shared" si="119"/>
        <v>0</v>
      </c>
      <c r="BI123" s="699">
        <f t="shared" si="120"/>
        <v>0</v>
      </c>
      <c r="BJ123" s="699">
        <f t="shared" si="121"/>
        <v>0</v>
      </c>
      <c r="BK123" s="699">
        <f t="shared" si="122"/>
        <v>0</v>
      </c>
      <c r="BL123" s="699">
        <f t="shared" si="123"/>
        <v>0</v>
      </c>
      <c r="BM123" s="699">
        <f t="shared" si="124"/>
        <v>0</v>
      </c>
      <c r="BN123" s="699">
        <f t="shared" si="125"/>
        <v>0</v>
      </c>
      <c r="BO123" s="699">
        <f t="shared" si="126"/>
        <v>0</v>
      </c>
      <c r="BP123" s="689">
        <f t="shared" si="127"/>
        <v>0</v>
      </c>
      <c r="BQ123" s="700"/>
      <c r="BR123" s="701"/>
      <c r="BS123" s="702"/>
      <c r="BT123" s="700"/>
      <c r="BU123" s="700"/>
      <c r="BV123" s="700"/>
      <c r="BW123" s="700"/>
      <c r="BX123" s="700"/>
      <c r="BY123" s="700"/>
      <c r="BZ123" s="700"/>
      <c r="CA123" s="700"/>
      <c r="CB123" s="700"/>
      <c r="CC123" s="700"/>
      <c r="CD123" s="700"/>
      <c r="CE123" s="700"/>
      <c r="CF123" s="700"/>
      <c r="CG123" s="700"/>
      <c r="CH123" s="700"/>
      <c r="CI123" s="700"/>
      <c r="CJ123" s="700"/>
      <c r="CK123" s="700"/>
      <c r="CL123" s="700"/>
      <c r="CM123" s="700"/>
      <c r="CN123" s="700"/>
      <c r="CO123" s="700"/>
      <c r="CP123" s="700"/>
      <c r="CQ123" s="700"/>
      <c r="CR123" s="700"/>
      <c r="CS123" s="700"/>
      <c r="CT123" s="700"/>
      <c r="CU123" s="700"/>
      <c r="CV123" s="700"/>
      <c r="CW123" s="700"/>
      <c r="CX123" s="701"/>
    </row>
    <row r="124" spans="1:102" ht="12">
      <c r="A124" s="683">
        <f>Tiesioginės!F148</f>
        <v>0</v>
      </c>
      <c r="B124" s="684">
        <f>Tiesioginės!G148</f>
        <v>0</v>
      </c>
      <c r="C124" s="683">
        <f>Tiesioginės!K148</f>
        <v>0</v>
      </c>
      <c r="D124" s="698">
        <f>Tiesioginės!M148</f>
        <v>0</v>
      </c>
      <c r="E124" s="698">
        <f>Tiesioginės!N148</f>
        <v>0</v>
      </c>
      <c r="F124" s="698">
        <f>Tiesioginės!O148</f>
        <v>0</v>
      </c>
      <c r="G124" s="698">
        <f>Tiesioginės!P148</f>
        <v>0</v>
      </c>
      <c r="H124" s="698">
        <f>Tiesioginės!Q148</f>
        <v>0</v>
      </c>
      <c r="I124" s="698">
        <f>Tiesioginės!R148</f>
        <v>0</v>
      </c>
      <c r="J124" s="698">
        <f>Tiesioginės!S148</f>
        <v>0</v>
      </c>
      <c r="K124" s="698">
        <f>Tiesioginės!T148</f>
        <v>0</v>
      </c>
      <c r="L124" s="698">
        <f>Tiesioginės!U148</f>
        <v>0</v>
      </c>
      <c r="M124" s="698">
        <f>Tiesioginės!V148</f>
        <v>0</v>
      </c>
      <c r="N124" s="698">
        <f>Tiesioginės!W148</f>
        <v>0</v>
      </c>
      <c r="O124" s="698">
        <f>Tiesioginės!X148</f>
        <v>0</v>
      </c>
      <c r="P124" s="698">
        <f>Tiesioginės!Y148</f>
        <v>0</v>
      </c>
      <c r="Q124" s="698">
        <f>Tiesioginės!Z148</f>
        <v>0</v>
      </c>
      <c r="R124" s="684">
        <f>Tiesioginės!AA148</f>
        <v>0</v>
      </c>
      <c r="S124" s="683">
        <f t="shared" si="128"/>
        <v>0</v>
      </c>
      <c r="T124" s="698">
        <f t="shared" si="129"/>
        <v>0</v>
      </c>
      <c r="U124" s="698">
        <f t="shared" si="130"/>
        <v>0</v>
      </c>
      <c r="V124" s="698">
        <f t="shared" si="131"/>
        <v>0</v>
      </c>
      <c r="W124" s="698">
        <f t="shared" si="132"/>
        <v>0</v>
      </c>
      <c r="X124" s="698">
        <f t="shared" si="133"/>
        <v>0</v>
      </c>
      <c r="Y124" s="698">
        <f t="shared" si="134"/>
        <v>0</v>
      </c>
      <c r="Z124" s="698">
        <f t="shared" si="135"/>
        <v>0</v>
      </c>
      <c r="AA124" s="698">
        <f t="shared" si="136"/>
        <v>0</v>
      </c>
      <c r="AB124" s="698">
        <f t="shared" si="137"/>
        <v>0</v>
      </c>
      <c r="AC124" s="698">
        <f t="shared" si="138"/>
        <v>0</v>
      </c>
      <c r="AD124" s="698">
        <f t="shared" si="139"/>
        <v>0</v>
      </c>
      <c r="AE124" s="698">
        <f t="shared" si="140"/>
        <v>0</v>
      </c>
      <c r="AF124" s="698">
        <f t="shared" si="141"/>
        <v>0</v>
      </c>
      <c r="AG124" s="698">
        <f t="shared" si="142"/>
        <v>0</v>
      </c>
      <c r="AH124" s="684">
        <f t="shared" si="143"/>
        <v>0</v>
      </c>
      <c r="AI124" s="688">
        <f>Netiesioginės!F148</f>
        <v>0</v>
      </c>
      <c r="AJ124" s="689">
        <f>Netiesioginės!G148</f>
        <v>0</v>
      </c>
      <c r="AK124" s="688">
        <f>Netiesioginės!K148</f>
        <v>0</v>
      </c>
      <c r="AL124" s="699">
        <f>Netiesioginės!M148</f>
        <v>0</v>
      </c>
      <c r="AM124" s="699">
        <f>Netiesioginės!N148</f>
        <v>0</v>
      </c>
      <c r="AN124" s="699">
        <f>Netiesioginės!O148</f>
        <v>0</v>
      </c>
      <c r="AO124" s="699">
        <f>Netiesioginės!P148</f>
        <v>0</v>
      </c>
      <c r="AP124" s="699">
        <f>Netiesioginės!Q148</f>
        <v>0</v>
      </c>
      <c r="AQ124" s="699">
        <f>Netiesioginės!R148</f>
        <v>0</v>
      </c>
      <c r="AR124" s="699">
        <f>Netiesioginės!S148</f>
        <v>0</v>
      </c>
      <c r="AS124" s="699">
        <f>Netiesioginės!T148</f>
        <v>0</v>
      </c>
      <c r="AT124" s="699">
        <f>Netiesioginės!U148</f>
        <v>0</v>
      </c>
      <c r="AU124" s="699">
        <f>Netiesioginės!V148</f>
        <v>0</v>
      </c>
      <c r="AV124" s="699">
        <f>Netiesioginės!W148</f>
        <v>0</v>
      </c>
      <c r="AW124" s="699">
        <f>Netiesioginės!X148</f>
        <v>0</v>
      </c>
      <c r="AX124" s="699">
        <f>Netiesioginės!Y148</f>
        <v>0</v>
      </c>
      <c r="AY124" s="699">
        <f>Netiesioginės!Z148</f>
        <v>0</v>
      </c>
      <c r="AZ124" s="699">
        <f>Netiesioginės!AA148</f>
        <v>0</v>
      </c>
      <c r="BA124" s="688">
        <f t="shared" si="112"/>
        <v>0</v>
      </c>
      <c r="BB124" s="699">
        <f t="shared" si="113"/>
        <v>0</v>
      </c>
      <c r="BC124" s="699">
        <f t="shared" si="114"/>
        <v>0</v>
      </c>
      <c r="BD124" s="699">
        <f t="shared" si="115"/>
        <v>0</v>
      </c>
      <c r="BE124" s="699">
        <f t="shared" si="116"/>
        <v>0</v>
      </c>
      <c r="BF124" s="699">
        <f t="shared" si="117"/>
        <v>0</v>
      </c>
      <c r="BG124" s="699">
        <f t="shared" si="118"/>
        <v>0</v>
      </c>
      <c r="BH124" s="699">
        <f t="shared" si="119"/>
        <v>0</v>
      </c>
      <c r="BI124" s="699">
        <f t="shared" si="120"/>
        <v>0</v>
      </c>
      <c r="BJ124" s="699">
        <f t="shared" si="121"/>
        <v>0</v>
      </c>
      <c r="BK124" s="699">
        <f t="shared" si="122"/>
        <v>0</v>
      </c>
      <c r="BL124" s="699">
        <f t="shared" si="123"/>
        <v>0</v>
      </c>
      <c r="BM124" s="699">
        <f t="shared" si="124"/>
        <v>0</v>
      </c>
      <c r="BN124" s="699">
        <f t="shared" si="125"/>
        <v>0</v>
      </c>
      <c r="BO124" s="699">
        <f t="shared" si="126"/>
        <v>0</v>
      </c>
      <c r="BP124" s="689">
        <f t="shared" si="127"/>
        <v>0</v>
      </c>
      <c r="BQ124" s="700"/>
      <c r="BR124" s="701"/>
      <c r="BS124" s="702"/>
      <c r="BT124" s="700"/>
      <c r="BU124" s="700"/>
      <c r="BV124" s="700"/>
      <c r="BW124" s="700"/>
      <c r="BX124" s="700"/>
      <c r="BY124" s="700"/>
      <c r="BZ124" s="700"/>
      <c r="CA124" s="700"/>
      <c r="CB124" s="700"/>
      <c r="CC124" s="700"/>
      <c r="CD124" s="700"/>
      <c r="CE124" s="700"/>
      <c r="CF124" s="700"/>
      <c r="CG124" s="700"/>
      <c r="CH124" s="700"/>
      <c r="CI124" s="700"/>
      <c r="CJ124" s="700"/>
      <c r="CK124" s="700"/>
      <c r="CL124" s="700"/>
      <c r="CM124" s="700"/>
      <c r="CN124" s="700"/>
      <c r="CO124" s="700"/>
      <c r="CP124" s="700"/>
      <c r="CQ124" s="700"/>
      <c r="CR124" s="700"/>
      <c r="CS124" s="700"/>
      <c r="CT124" s="700"/>
      <c r="CU124" s="700"/>
      <c r="CV124" s="700"/>
      <c r="CW124" s="700"/>
      <c r="CX124" s="701"/>
    </row>
    <row r="125" spans="1:102" ht="12">
      <c r="A125" s="683">
        <f>Tiesioginės!F149</f>
        <v>0</v>
      </c>
      <c r="B125" s="684">
        <f>Tiesioginės!G149</f>
        <v>0</v>
      </c>
      <c r="C125" s="683">
        <f>Tiesioginės!K149</f>
        <v>0</v>
      </c>
      <c r="D125" s="698">
        <f>Tiesioginės!M149</f>
        <v>0</v>
      </c>
      <c r="E125" s="698">
        <f>Tiesioginės!N149</f>
        <v>0</v>
      </c>
      <c r="F125" s="698">
        <f>Tiesioginės!O149</f>
        <v>0</v>
      </c>
      <c r="G125" s="698">
        <f>Tiesioginės!P149</f>
        <v>0</v>
      </c>
      <c r="H125" s="698">
        <f>Tiesioginės!Q149</f>
        <v>0</v>
      </c>
      <c r="I125" s="698">
        <f>Tiesioginės!R149</f>
        <v>0</v>
      </c>
      <c r="J125" s="698">
        <f>Tiesioginės!S149</f>
        <v>0</v>
      </c>
      <c r="K125" s="698">
        <f>Tiesioginės!T149</f>
        <v>0</v>
      </c>
      <c r="L125" s="698">
        <f>Tiesioginės!U149</f>
        <v>0</v>
      </c>
      <c r="M125" s="698">
        <f>Tiesioginės!V149</f>
        <v>0</v>
      </c>
      <c r="N125" s="698">
        <f>Tiesioginės!W149</f>
        <v>0</v>
      </c>
      <c r="O125" s="698">
        <f>Tiesioginės!X149</f>
        <v>0</v>
      </c>
      <c r="P125" s="698">
        <f>Tiesioginės!Y149</f>
        <v>0</v>
      </c>
      <c r="Q125" s="698">
        <f>Tiesioginės!Z149</f>
        <v>0</v>
      </c>
      <c r="R125" s="684">
        <f>Tiesioginės!AA149</f>
        <v>0</v>
      </c>
      <c r="S125" s="683">
        <f t="shared" si="128"/>
        <v>0</v>
      </c>
      <c r="T125" s="698">
        <f t="shared" si="129"/>
        <v>0</v>
      </c>
      <c r="U125" s="698">
        <f t="shared" si="130"/>
        <v>0</v>
      </c>
      <c r="V125" s="698">
        <f t="shared" si="131"/>
        <v>0</v>
      </c>
      <c r="W125" s="698">
        <f t="shared" si="132"/>
        <v>0</v>
      </c>
      <c r="X125" s="698">
        <f t="shared" si="133"/>
        <v>0</v>
      </c>
      <c r="Y125" s="698">
        <f t="shared" si="134"/>
        <v>0</v>
      </c>
      <c r="Z125" s="698">
        <f t="shared" si="135"/>
        <v>0</v>
      </c>
      <c r="AA125" s="698">
        <f t="shared" si="136"/>
        <v>0</v>
      </c>
      <c r="AB125" s="698">
        <f t="shared" si="137"/>
        <v>0</v>
      </c>
      <c r="AC125" s="698">
        <f t="shared" si="138"/>
        <v>0</v>
      </c>
      <c r="AD125" s="698">
        <f t="shared" si="139"/>
        <v>0</v>
      </c>
      <c r="AE125" s="698">
        <f t="shared" si="140"/>
        <v>0</v>
      </c>
      <c r="AF125" s="698">
        <f t="shared" si="141"/>
        <v>0</v>
      </c>
      <c r="AG125" s="698">
        <f t="shared" si="142"/>
        <v>0</v>
      </c>
      <c r="AH125" s="684">
        <f t="shared" si="143"/>
        <v>0</v>
      </c>
      <c r="AI125" s="688">
        <f>Netiesioginės!F149</f>
        <v>0</v>
      </c>
      <c r="AJ125" s="689">
        <f>Netiesioginės!G149</f>
        <v>0</v>
      </c>
      <c r="AK125" s="688">
        <f>Netiesioginės!K149</f>
        <v>0</v>
      </c>
      <c r="AL125" s="699">
        <f>Netiesioginės!M149</f>
        <v>0</v>
      </c>
      <c r="AM125" s="699">
        <f>Netiesioginės!N149</f>
        <v>0</v>
      </c>
      <c r="AN125" s="699">
        <f>Netiesioginės!O149</f>
        <v>0</v>
      </c>
      <c r="AO125" s="699">
        <f>Netiesioginės!P149</f>
        <v>0</v>
      </c>
      <c r="AP125" s="699">
        <f>Netiesioginės!Q149</f>
        <v>0</v>
      </c>
      <c r="AQ125" s="699">
        <f>Netiesioginės!R149</f>
        <v>0</v>
      </c>
      <c r="AR125" s="699">
        <f>Netiesioginės!S149</f>
        <v>0</v>
      </c>
      <c r="AS125" s="699">
        <f>Netiesioginės!T149</f>
        <v>0</v>
      </c>
      <c r="AT125" s="699">
        <f>Netiesioginės!U149</f>
        <v>0</v>
      </c>
      <c r="AU125" s="699">
        <f>Netiesioginės!V149</f>
        <v>0</v>
      </c>
      <c r="AV125" s="699">
        <f>Netiesioginės!W149</f>
        <v>0</v>
      </c>
      <c r="AW125" s="699">
        <f>Netiesioginės!X149</f>
        <v>0</v>
      </c>
      <c r="AX125" s="699">
        <f>Netiesioginės!Y149</f>
        <v>0</v>
      </c>
      <c r="AY125" s="699">
        <f>Netiesioginės!Z149</f>
        <v>0</v>
      </c>
      <c r="AZ125" s="699">
        <f>Netiesioginės!AA149</f>
        <v>0</v>
      </c>
      <c r="BA125" s="688">
        <f t="shared" si="112"/>
        <v>0</v>
      </c>
      <c r="BB125" s="699">
        <f t="shared" si="113"/>
        <v>0</v>
      </c>
      <c r="BC125" s="699">
        <f t="shared" si="114"/>
        <v>0</v>
      </c>
      <c r="BD125" s="699">
        <f t="shared" si="115"/>
        <v>0</v>
      </c>
      <c r="BE125" s="699">
        <f t="shared" si="116"/>
        <v>0</v>
      </c>
      <c r="BF125" s="699">
        <f t="shared" si="117"/>
        <v>0</v>
      </c>
      <c r="BG125" s="699">
        <f t="shared" si="118"/>
        <v>0</v>
      </c>
      <c r="BH125" s="699">
        <f t="shared" si="119"/>
        <v>0</v>
      </c>
      <c r="BI125" s="699">
        <f t="shared" si="120"/>
        <v>0</v>
      </c>
      <c r="BJ125" s="699">
        <f t="shared" si="121"/>
        <v>0</v>
      </c>
      <c r="BK125" s="699">
        <f t="shared" si="122"/>
        <v>0</v>
      </c>
      <c r="BL125" s="699">
        <f t="shared" si="123"/>
        <v>0</v>
      </c>
      <c r="BM125" s="699">
        <f t="shared" si="124"/>
        <v>0</v>
      </c>
      <c r="BN125" s="699">
        <f t="shared" si="125"/>
        <v>0</v>
      </c>
      <c r="BO125" s="699">
        <f t="shared" si="126"/>
        <v>0</v>
      </c>
      <c r="BP125" s="689">
        <f t="shared" si="127"/>
        <v>0</v>
      </c>
      <c r="BQ125" s="700"/>
      <c r="BR125" s="701"/>
      <c r="BS125" s="702"/>
      <c r="BT125" s="700"/>
      <c r="BU125" s="700"/>
      <c r="BV125" s="700"/>
      <c r="BW125" s="700"/>
      <c r="BX125" s="700"/>
      <c r="BY125" s="700"/>
      <c r="BZ125" s="700"/>
      <c r="CA125" s="700"/>
      <c r="CB125" s="700"/>
      <c r="CC125" s="700"/>
      <c r="CD125" s="700"/>
      <c r="CE125" s="700"/>
      <c r="CF125" s="700"/>
      <c r="CG125" s="700"/>
      <c r="CH125" s="700"/>
      <c r="CI125" s="700"/>
      <c r="CJ125" s="700"/>
      <c r="CK125" s="700"/>
      <c r="CL125" s="700"/>
      <c r="CM125" s="700"/>
      <c r="CN125" s="700"/>
      <c r="CO125" s="700"/>
      <c r="CP125" s="700"/>
      <c r="CQ125" s="700"/>
      <c r="CR125" s="700"/>
      <c r="CS125" s="700"/>
      <c r="CT125" s="700"/>
      <c r="CU125" s="700"/>
      <c r="CV125" s="700"/>
      <c r="CW125" s="700"/>
      <c r="CX125" s="701"/>
    </row>
    <row r="126" spans="1:102" ht="12">
      <c r="A126" s="683">
        <f>Tiesioginės!F150</f>
        <v>0</v>
      </c>
      <c r="B126" s="684">
        <f>Tiesioginės!G150</f>
        <v>0</v>
      </c>
      <c r="C126" s="683">
        <f>Tiesioginės!K150</f>
        <v>0</v>
      </c>
      <c r="D126" s="698">
        <f>Tiesioginės!M150</f>
        <v>0</v>
      </c>
      <c r="E126" s="698">
        <f>Tiesioginės!N150</f>
        <v>0</v>
      </c>
      <c r="F126" s="698">
        <f>Tiesioginės!O150</f>
        <v>0</v>
      </c>
      <c r="G126" s="698">
        <f>Tiesioginės!P150</f>
        <v>0</v>
      </c>
      <c r="H126" s="698">
        <f>Tiesioginės!Q150</f>
        <v>0</v>
      </c>
      <c r="I126" s="698">
        <f>Tiesioginės!R150</f>
        <v>0</v>
      </c>
      <c r="J126" s="698">
        <f>Tiesioginės!S150</f>
        <v>0</v>
      </c>
      <c r="K126" s="698">
        <f>Tiesioginės!T150</f>
        <v>0</v>
      </c>
      <c r="L126" s="698">
        <f>Tiesioginės!U150</f>
        <v>0</v>
      </c>
      <c r="M126" s="698">
        <f>Tiesioginės!V150</f>
        <v>0</v>
      </c>
      <c r="N126" s="698">
        <f>Tiesioginės!W150</f>
        <v>0</v>
      </c>
      <c r="O126" s="698">
        <f>Tiesioginės!X150</f>
        <v>0</v>
      </c>
      <c r="P126" s="698">
        <f>Tiesioginės!Y150</f>
        <v>0</v>
      </c>
      <c r="Q126" s="698">
        <f>Tiesioginės!Z150</f>
        <v>0</v>
      </c>
      <c r="R126" s="684">
        <f>Tiesioginės!AA150</f>
        <v>0</v>
      </c>
      <c r="S126" s="683">
        <f t="shared" si="128"/>
        <v>0</v>
      </c>
      <c r="T126" s="698">
        <f t="shared" si="129"/>
        <v>0</v>
      </c>
      <c r="U126" s="698">
        <f t="shared" si="130"/>
        <v>0</v>
      </c>
      <c r="V126" s="698">
        <f t="shared" si="131"/>
        <v>0</v>
      </c>
      <c r="W126" s="698">
        <f t="shared" si="132"/>
        <v>0</v>
      </c>
      <c r="X126" s="698">
        <f t="shared" si="133"/>
        <v>0</v>
      </c>
      <c r="Y126" s="698">
        <f t="shared" si="134"/>
        <v>0</v>
      </c>
      <c r="Z126" s="698">
        <f t="shared" si="135"/>
        <v>0</v>
      </c>
      <c r="AA126" s="698">
        <f t="shared" si="136"/>
        <v>0</v>
      </c>
      <c r="AB126" s="698">
        <f t="shared" si="137"/>
        <v>0</v>
      </c>
      <c r="AC126" s="698">
        <f t="shared" si="138"/>
        <v>0</v>
      </c>
      <c r="AD126" s="698">
        <f t="shared" si="139"/>
        <v>0</v>
      </c>
      <c r="AE126" s="698">
        <f t="shared" si="140"/>
        <v>0</v>
      </c>
      <c r="AF126" s="698">
        <f t="shared" si="141"/>
        <v>0</v>
      </c>
      <c r="AG126" s="698">
        <f t="shared" si="142"/>
        <v>0</v>
      </c>
      <c r="AH126" s="684">
        <f t="shared" si="143"/>
        <v>0</v>
      </c>
      <c r="AI126" s="688">
        <f>Netiesioginės!F150</f>
        <v>0</v>
      </c>
      <c r="AJ126" s="689">
        <f>Netiesioginės!G150</f>
        <v>0</v>
      </c>
      <c r="AK126" s="688">
        <f>Netiesioginės!K150</f>
        <v>0</v>
      </c>
      <c r="AL126" s="699">
        <f>Netiesioginės!M150</f>
        <v>0</v>
      </c>
      <c r="AM126" s="699">
        <f>Netiesioginės!N150</f>
        <v>0</v>
      </c>
      <c r="AN126" s="699">
        <f>Netiesioginės!O150</f>
        <v>0</v>
      </c>
      <c r="AO126" s="699">
        <f>Netiesioginės!P150</f>
        <v>0</v>
      </c>
      <c r="AP126" s="699">
        <f>Netiesioginės!Q150</f>
        <v>0</v>
      </c>
      <c r="AQ126" s="699">
        <f>Netiesioginės!R150</f>
        <v>0</v>
      </c>
      <c r="AR126" s="699">
        <f>Netiesioginės!S150</f>
        <v>0</v>
      </c>
      <c r="AS126" s="699">
        <f>Netiesioginės!T150</f>
        <v>0</v>
      </c>
      <c r="AT126" s="699">
        <f>Netiesioginės!U150</f>
        <v>0</v>
      </c>
      <c r="AU126" s="699">
        <f>Netiesioginės!V150</f>
        <v>0</v>
      </c>
      <c r="AV126" s="699">
        <f>Netiesioginės!W150</f>
        <v>0</v>
      </c>
      <c r="AW126" s="699">
        <f>Netiesioginės!X150</f>
        <v>0</v>
      </c>
      <c r="AX126" s="699">
        <f>Netiesioginės!Y150</f>
        <v>0</v>
      </c>
      <c r="AY126" s="699">
        <f>Netiesioginės!Z150</f>
        <v>0</v>
      </c>
      <c r="AZ126" s="699">
        <f>Netiesioginės!AA150</f>
        <v>0</v>
      </c>
      <c r="BA126" s="688">
        <f t="shared" si="112"/>
        <v>0</v>
      </c>
      <c r="BB126" s="699">
        <f t="shared" si="113"/>
        <v>0</v>
      </c>
      <c r="BC126" s="699">
        <f t="shared" si="114"/>
        <v>0</v>
      </c>
      <c r="BD126" s="699">
        <f t="shared" si="115"/>
        <v>0</v>
      </c>
      <c r="BE126" s="699">
        <f t="shared" si="116"/>
        <v>0</v>
      </c>
      <c r="BF126" s="699">
        <f t="shared" si="117"/>
        <v>0</v>
      </c>
      <c r="BG126" s="699">
        <f t="shared" si="118"/>
        <v>0</v>
      </c>
      <c r="BH126" s="699">
        <f t="shared" si="119"/>
        <v>0</v>
      </c>
      <c r="BI126" s="699">
        <f t="shared" si="120"/>
        <v>0</v>
      </c>
      <c r="BJ126" s="699">
        <f t="shared" si="121"/>
        <v>0</v>
      </c>
      <c r="BK126" s="699">
        <f t="shared" si="122"/>
        <v>0</v>
      </c>
      <c r="BL126" s="699">
        <f t="shared" si="123"/>
        <v>0</v>
      </c>
      <c r="BM126" s="699">
        <f t="shared" si="124"/>
        <v>0</v>
      </c>
      <c r="BN126" s="699">
        <f t="shared" si="125"/>
        <v>0</v>
      </c>
      <c r="BO126" s="699">
        <f t="shared" si="126"/>
        <v>0</v>
      </c>
      <c r="BP126" s="689">
        <f t="shared" si="127"/>
        <v>0</v>
      </c>
      <c r="BQ126" s="700"/>
      <c r="BR126" s="701"/>
      <c r="BS126" s="702"/>
      <c r="BT126" s="700"/>
      <c r="BU126" s="700"/>
      <c r="BV126" s="700"/>
      <c r="BW126" s="700"/>
      <c r="BX126" s="700"/>
      <c r="BY126" s="700"/>
      <c r="BZ126" s="700"/>
      <c r="CA126" s="700"/>
      <c r="CB126" s="700"/>
      <c r="CC126" s="700"/>
      <c r="CD126" s="700"/>
      <c r="CE126" s="700"/>
      <c r="CF126" s="700"/>
      <c r="CG126" s="700"/>
      <c r="CH126" s="700"/>
      <c r="CI126" s="700"/>
      <c r="CJ126" s="700"/>
      <c r="CK126" s="700"/>
      <c r="CL126" s="700"/>
      <c r="CM126" s="700"/>
      <c r="CN126" s="700"/>
      <c r="CO126" s="700"/>
      <c r="CP126" s="700"/>
      <c r="CQ126" s="700"/>
      <c r="CR126" s="700"/>
      <c r="CS126" s="700"/>
      <c r="CT126" s="700"/>
      <c r="CU126" s="700"/>
      <c r="CV126" s="700"/>
      <c r="CW126" s="700"/>
      <c r="CX126" s="701"/>
    </row>
    <row r="127" spans="1:102" ht="12">
      <c r="A127" s="683">
        <f>Tiesioginės!F151</f>
        <v>0</v>
      </c>
      <c r="B127" s="684">
        <f>Tiesioginės!G151</f>
        <v>0</v>
      </c>
      <c r="C127" s="683">
        <f>Tiesioginės!K151</f>
        <v>0</v>
      </c>
      <c r="D127" s="698">
        <f>Tiesioginės!M151</f>
        <v>0</v>
      </c>
      <c r="E127" s="698">
        <f>Tiesioginės!N151</f>
        <v>0</v>
      </c>
      <c r="F127" s="698">
        <f>Tiesioginės!O151</f>
        <v>0</v>
      </c>
      <c r="G127" s="698">
        <f>Tiesioginės!P151</f>
        <v>0</v>
      </c>
      <c r="H127" s="698">
        <f>Tiesioginės!Q151</f>
        <v>0</v>
      </c>
      <c r="I127" s="698">
        <f>Tiesioginės!R151</f>
        <v>0</v>
      </c>
      <c r="J127" s="698">
        <f>Tiesioginės!S151</f>
        <v>0</v>
      </c>
      <c r="K127" s="698">
        <f>Tiesioginės!T151</f>
        <v>0</v>
      </c>
      <c r="L127" s="698">
        <f>Tiesioginės!U151</f>
        <v>0</v>
      </c>
      <c r="M127" s="698">
        <f>Tiesioginės!V151</f>
        <v>0</v>
      </c>
      <c r="N127" s="698">
        <f>Tiesioginės!W151</f>
        <v>0</v>
      </c>
      <c r="O127" s="698">
        <f>Tiesioginės!X151</f>
        <v>0</v>
      </c>
      <c r="P127" s="698">
        <f>Tiesioginės!Y151</f>
        <v>0</v>
      </c>
      <c r="Q127" s="698">
        <f>Tiesioginės!Z151</f>
        <v>0</v>
      </c>
      <c r="R127" s="684">
        <f>Tiesioginės!AA151</f>
        <v>0</v>
      </c>
      <c r="S127" s="683">
        <f t="shared" si="128"/>
        <v>0</v>
      </c>
      <c r="T127" s="698">
        <f t="shared" si="129"/>
        <v>0</v>
      </c>
      <c r="U127" s="698">
        <f t="shared" si="130"/>
        <v>0</v>
      </c>
      <c r="V127" s="698">
        <f t="shared" si="131"/>
        <v>0</v>
      </c>
      <c r="W127" s="698">
        <f t="shared" si="132"/>
        <v>0</v>
      </c>
      <c r="X127" s="698">
        <f t="shared" si="133"/>
        <v>0</v>
      </c>
      <c r="Y127" s="698">
        <f t="shared" si="134"/>
        <v>0</v>
      </c>
      <c r="Z127" s="698">
        <f t="shared" si="135"/>
        <v>0</v>
      </c>
      <c r="AA127" s="698">
        <f t="shared" si="136"/>
        <v>0</v>
      </c>
      <c r="AB127" s="698">
        <f t="shared" si="137"/>
        <v>0</v>
      </c>
      <c r="AC127" s="698">
        <f t="shared" si="138"/>
        <v>0</v>
      </c>
      <c r="AD127" s="698">
        <f t="shared" si="139"/>
        <v>0</v>
      </c>
      <c r="AE127" s="698">
        <f t="shared" si="140"/>
        <v>0</v>
      </c>
      <c r="AF127" s="698">
        <f t="shared" si="141"/>
        <v>0</v>
      </c>
      <c r="AG127" s="698">
        <f t="shared" si="142"/>
        <v>0</v>
      </c>
      <c r="AH127" s="684">
        <f t="shared" si="143"/>
        <v>0</v>
      </c>
      <c r="AI127" s="688">
        <f>Netiesioginės!F151</f>
        <v>0</v>
      </c>
      <c r="AJ127" s="689">
        <f>Netiesioginės!G151</f>
        <v>0</v>
      </c>
      <c r="AK127" s="688">
        <f>Netiesioginės!K151</f>
        <v>0</v>
      </c>
      <c r="AL127" s="699">
        <f>Netiesioginės!M151</f>
        <v>0</v>
      </c>
      <c r="AM127" s="699">
        <f>Netiesioginės!N151</f>
        <v>0</v>
      </c>
      <c r="AN127" s="699">
        <f>Netiesioginės!O151</f>
        <v>0</v>
      </c>
      <c r="AO127" s="699">
        <f>Netiesioginės!P151</f>
        <v>0</v>
      </c>
      <c r="AP127" s="699">
        <f>Netiesioginės!Q151</f>
        <v>0</v>
      </c>
      <c r="AQ127" s="699">
        <f>Netiesioginės!R151</f>
        <v>0</v>
      </c>
      <c r="AR127" s="699">
        <f>Netiesioginės!S151</f>
        <v>0</v>
      </c>
      <c r="AS127" s="699">
        <f>Netiesioginės!T151</f>
        <v>0</v>
      </c>
      <c r="AT127" s="699">
        <f>Netiesioginės!U151</f>
        <v>0</v>
      </c>
      <c r="AU127" s="699">
        <f>Netiesioginės!V151</f>
        <v>0</v>
      </c>
      <c r="AV127" s="699">
        <f>Netiesioginės!W151</f>
        <v>0</v>
      </c>
      <c r="AW127" s="699">
        <f>Netiesioginės!X151</f>
        <v>0</v>
      </c>
      <c r="AX127" s="699">
        <f>Netiesioginės!Y151</f>
        <v>0</v>
      </c>
      <c r="AY127" s="699">
        <f>Netiesioginės!Z151</f>
        <v>0</v>
      </c>
      <c r="AZ127" s="699">
        <f>Netiesioginės!AA151</f>
        <v>0</v>
      </c>
      <c r="BA127" s="688">
        <f t="shared" si="112"/>
        <v>0</v>
      </c>
      <c r="BB127" s="699">
        <f t="shared" si="113"/>
        <v>0</v>
      </c>
      <c r="BC127" s="699">
        <f t="shared" si="114"/>
        <v>0</v>
      </c>
      <c r="BD127" s="699">
        <f t="shared" si="115"/>
        <v>0</v>
      </c>
      <c r="BE127" s="699">
        <f t="shared" si="116"/>
        <v>0</v>
      </c>
      <c r="BF127" s="699">
        <f t="shared" si="117"/>
        <v>0</v>
      </c>
      <c r="BG127" s="699">
        <f t="shared" si="118"/>
        <v>0</v>
      </c>
      <c r="BH127" s="699">
        <f t="shared" si="119"/>
        <v>0</v>
      </c>
      <c r="BI127" s="699">
        <f t="shared" si="120"/>
        <v>0</v>
      </c>
      <c r="BJ127" s="699">
        <f t="shared" si="121"/>
        <v>0</v>
      </c>
      <c r="BK127" s="699">
        <f t="shared" si="122"/>
        <v>0</v>
      </c>
      <c r="BL127" s="699">
        <f t="shared" si="123"/>
        <v>0</v>
      </c>
      <c r="BM127" s="699">
        <f t="shared" si="124"/>
        <v>0</v>
      </c>
      <c r="BN127" s="699">
        <f t="shared" si="125"/>
        <v>0</v>
      </c>
      <c r="BO127" s="699">
        <f t="shared" si="126"/>
        <v>0</v>
      </c>
      <c r="BP127" s="689">
        <f t="shared" si="127"/>
        <v>0</v>
      </c>
      <c r="BQ127" s="700"/>
      <c r="BR127" s="701"/>
      <c r="BS127" s="702"/>
      <c r="BT127" s="700"/>
      <c r="BU127" s="700"/>
      <c r="BV127" s="700"/>
      <c r="BW127" s="700"/>
      <c r="BX127" s="700"/>
      <c r="BY127" s="700"/>
      <c r="BZ127" s="700"/>
      <c r="CA127" s="700"/>
      <c r="CB127" s="700"/>
      <c r="CC127" s="700"/>
      <c r="CD127" s="700"/>
      <c r="CE127" s="700"/>
      <c r="CF127" s="700"/>
      <c r="CG127" s="700"/>
      <c r="CH127" s="700"/>
      <c r="CI127" s="700"/>
      <c r="CJ127" s="700"/>
      <c r="CK127" s="700"/>
      <c r="CL127" s="700"/>
      <c r="CM127" s="700"/>
      <c r="CN127" s="700"/>
      <c r="CO127" s="700"/>
      <c r="CP127" s="700"/>
      <c r="CQ127" s="700"/>
      <c r="CR127" s="700"/>
      <c r="CS127" s="700"/>
      <c r="CT127" s="700"/>
      <c r="CU127" s="700"/>
      <c r="CV127" s="700"/>
      <c r="CW127" s="700"/>
      <c r="CX127" s="701"/>
    </row>
    <row r="128" spans="1:102" ht="12">
      <c r="A128" s="683">
        <f>Tiesioginės!F152</f>
        <v>0</v>
      </c>
      <c r="B128" s="684">
        <f>Tiesioginės!G152</f>
        <v>0</v>
      </c>
      <c r="C128" s="683">
        <f>Tiesioginės!K152</f>
        <v>0</v>
      </c>
      <c r="D128" s="698">
        <f>Tiesioginės!M152</f>
        <v>0</v>
      </c>
      <c r="E128" s="698">
        <f>Tiesioginės!N152</f>
        <v>0</v>
      </c>
      <c r="F128" s="698">
        <f>Tiesioginės!O152</f>
        <v>0</v>
      </c>
      <c r="G128" s="698">
        <f>Tiesioginės!P152</f>
        <v>0</v>
      </c>
      <c r="H128" s="698">
        <f>Tiesioginės!Q152</f>
        <v>0</v>
      </c>
      <c r="I128" s="698">
        <f>Tiesioginės!R152</f>
        <v>0</v>
      </c>
      <c r="J128" s="698">
        <f>Tiesioginės!S152</f>
        <v>0</v>
      </c>
      <c r="K128" s="698">
        <f>Tiesioginės!T152</f>
        <v>0</v>
      </c>
      <c r="L128" s="698">
        <f>Tiesioginės!U152</f>
        <v>0</v>
      </c>
      <c r="M128" s="698">
        <f>Tiesioginės!V152</f>
        <v>0</v>
      </c>
      <c r="N128" s="698">
        <f>Tiesioginės!W152</f>
        <v>0</v>
      </c>
      <c r="O128" s="698">
        <f>Tiesioginės!X152</f>
        <v>0</v>
      </c>
      <c r="P128" s="698">
        <f>Tiesioginės!Y152</f>
        <v>0</v>
      </c>
      <c r="Q128" s="698">
        <f>Tiesioginės!Z152</f>
        <v>0</v>
      </c>
      <c r="R128" s="684">
        <f>Tiesioginės!AA152</f>
        <v>0</v>
      </c>
      <c r="S128" s="683">
        <f t="shared" si="128"/>
        <v>0</v>
      </c>
      <c r="T128" s="698">
        <f t="shared" si="129"/>
        <v>0</v>
      </c>
      <c r="U128" s="698">
        <f t="shared" si="130"/>
        <v>0</v>
      </c>
      <c r="V128" s="698">
        <f t="shared" si="131"/>
        <v>0</v>
      </c>
      <c r="W128" s="698">
        <f t="shared" si="132"/>
        <v>0</v>
      </c>
      <c r="X128" s="698">
        <f t="shared" si="133"/>
        <v>0</v>
      </c>
      <c r="Y128" s="698">
        <f t="shared" si="134"/>
        <v>0</v>
      </c>
      <c r="Z128" s="698">
        <f t="shared" si="135"/>
        <v>0</v>
      </c>
      <c r="AA128" s="698">
        <f t="shared" si="136"/>
        <v>0</v>
      </c>
      <c r="AB128" s="698">
        <f t="shared" si="137"/>
        <v>0</v>
      </c>
      <c r="AC128" s="698">
        <f t="shared" si="138"/>
        <v>0</v>
      </c>
      <c r="AD128" s="698">
        <f t="shared" si="139"/>
        <v>0</v>
      </c>
      <c r="AE128" s="698">
        <f t="shared" si="140"/>
        <v>0</v>
      </c>
      <c r="AF128" s="698">
        <f t="shared" si="141"/>
        <v>0</v>
      </c>
      <c r="AG128" s="698">
        <f t="shared" si="142"/>
        <v>0</v>
      </c>
      <c r="AH128" s="684">
        <f t="shared" si="143"/>
        <v>0</v>
      </c>
      <c r="AI128" s="688">
        <f>Netiesioginės!F152</f>
        <v>0</v>
      </c>
      <c r="AJ128" s="689">
        <f>Netiesioginės!G152</f>
        <v>0</v>
      </c>
      <c r="AK128" s="688">
        <f>Netiesioginės!K152</f>
        <v>0</v>
      </c>
      <c r="AL128" s="699">
        <f>Netiesioginės!M152</f>
        <v>0</v>
      </c>
      <c r="AM128" s="699">
        <f>Netiesioginės!N152</f>
        <v>0</v>
      </c>
      <c r="AN128" s="699">
        <f>Netiesioginės!O152</f>
        <v>0</v>
      </c>
      <c r="AO128" s="699">
        <f>Netiesioginės!P152</f>
        <v>0</v>
      </c>
      <c r="AP128" s="699">
        <f>Netiesioginės!Q152</f>
        <v>0</v>
      </c>
      <c r="AQ128" s="699">
        <f>Netiesioginės!R152</f>
        <v>0</v>
      </c>
      <c r="AR128" s="699">
        <f>Netiesioginės!S152</f>
        <v>0</v>
      </c>
      <c r="AS128" s="699">
        <f>Netiesioginės!T152</f>
        <v>0</v>
      </c>
      <c r="AT128" s="699">
        <f>Netiesioginės!U152</f>
        <v>0</v>
      </c>
      <c r="AU128" s="699">
        <f>Netiesioginės!V152</f>
        <v>0</v>
      </c>
      <c r="AV128" s="699">
        <f>Netiesioginės!W152</f>
        <v>0</v>
      </c>
      <c r="AW128" s="699">
        <f>Netiesioginės!X152</f>
        <v>0</v>
      </c>
      <c r="AX128" s="699">
        <f>Netiesioginės!Y152</f>
        <v>0</v>
      </c>
      <c r="AY128" s="699">
        <f>Netiesioginės!Z152</f>
        <v>0</v>
      </c>
      <c r="AZ128" s="699">
        <f>Netiesioginės!AA152</f>
        <v>0</v>
      </c>
      <c r="BA128" s="688">
        <f t="shared" si="112"/>
        <v>0</v>
      </c>
      <c r="BB128" s="699">
        <f t="shared" si="113"/>
        <v>0</v>
      </c>
      <c r="BC128" s="699">
        <f t="shared" si="114"/>
        <v>0</v>
      </c>
      <c r="BD128" s="699">
        <f t="shared" si="115"/>
        <v>0</v>
      </c>
      <c r="BE128" s="699">
        <f t="shared" si="116"/>
        <v>0</v>
      </c>
      <c r="BF128" s="699">
        <f t="shared" si="117"/>
        <v>0</v>
      </c>
      <c r="BG128" s="699">
        <f t="shared" si="118"/>
        <v>0</v>
      </c>
      <c r="BH128" s="699">
        <f t="shared" si="119"/>
        <v>0</v>
      </c>
      <c r="BI128" s="699">
        <f t="shared" si="120"/>
        <v>0</v>
      </c>
      <c r="BJ128" s="699">
        <f t="shared" si="121"/>
        <v>0</v>
      </c>
      <c r="BK128" s="699">
        <f t="shared" si="122"/>
        <v>0</v>
      </c>
      <c r="BL128" s="699">
        <f t="shared" si="123"/>
        <v>0</v>
      </c>
      <c r="BM128" s="699">
        <f t="shared" si="124"/>
        <v>0</v>
      </c>
      <c r="BN128" s="699">
        <f t="shared" si="125"/>
        <v>0</v>
      </c>
      <c r="BO128" s="699">
        <f t="shared" si="126"/>
        <v>0</v>
      </c>
      <c r="BP128" s="689">
        <f t="shared" si="127"/>
        <v>0</v>
      </c>
      <c r="BQ128" s="700"/>
      <c r="BR128" s="701"/>
      <c r="BS128" s="702"/>
      <c r="BT128" s="700"/>
      <c r="BU128" s="700"/>
      <c r="BV128" s="700"/>
      <c r="BW128" s="700"/>
      <c r="BX128" s="700"/>
      <c r="BY128" s="700"/>
      <c r="BZ128" s="700"/>
      <c r="CA128" s="700"/>
      <c r="CB128" s="700"/>
      <c r="CC128" s="700"/>
      <c r="CD128" s="700"/>
      <c r="CE128" s="700"/>
      <c r="CF128" s="700"/>
      <c r="CG128" s="700"/>
      <c r="CH128" s="700"/>
      <c r="CI128" s="700"/>
      <c r="CJ128" s="700"/>
      <c r="CK128" s="700"/>
      <c r="CL128" s="700"/>
      <c r="CM128" s="700"/>
      <c r="CN128" s="700"/>
      <c r="CO128" s="700"/>
      <c r="CP128" s="700"/>
      <c r="CQ128" s="700"/>
      <c r="CR128" s="700"/>
      <c r="CS128" s="700"/>
      <c r="CT128" s="700"/>
      <c r="CU128" s="700"/>
      <c r="CV128" s="700"/>
      <c r="CW128" s="700"/>
      <c r="CX128" s="701"/>
    </row>
    <row r="129" spans="1:102" ht="12">
      <c r="A129" s="683">
        <f>Tiesioginės!F153</f>
        <v>0</v>
      </c>
      <c r="B129" s="684">
        <f>Tiesioginės!G153</f>
        <v>0</v>
      </c>
      <c r="C129" s="683">
        <f>Tiesioginės!K153</f>
        <v>0</v>
      </c>
      <c r="D129" s="698">
        <f>Tiesioginės!M153</f>
        <v>0</v>
      </c>
      <c r="E129" s="698">
        <f>Tiesioginės!N153</f>
        <v>0</v>
      </c>
      <c r="F129" s="698">
        <f>Tiesioginės!O153</f>
        <v>0</v>
      </c>
      <c r="G129" s="698">
        <f>Tiesioginės!P153</f>
        <v>0</v>
      </c>
      <c r="H129" s="698">
        <f>Tiesioginės!Q153</f>
        <v>0</v>
      </c>
      <c r="I129" s="698">
        <f>Tiesioginės!R153</f>
        <v>0</v>
      </c>
      <c r="J129" s="698">
        <f>Tiesioginės!S153</f>
        <v>0</v>
      </c>
      <c r="K129" s="698">
        <f>Tiesioginės!T153</f>
        <v>0</v>
      </c>
      <c r="L129" s="698">
        <f>Tiesioginės!U153</f>
        <v>0</v>
      </c>
      <c r="M129" s="698">
        <f>Tiesioginės!V153</f>
        <v>0</v>
      </c>
      <c r="N129" s="698">
        <f>Tiesioginės!W153</f>
        <v>0</v>
      </c>
      <c r="O129" s="698">
        <f>Tiesioginės!X153</f>
        <v>0</v>
      </c>
      <c r="P129" s="698">
        <f>Tiesioginės!Y153</f>
        <v>0</v>
      </c>
      <c r="Q129" s="698">
        <f>Tiesioginės!Z153</f>
        <v>0</v>
      </c>
      <c r="R129" s="684">
        <f>Tiesioginės!AA153</f>
        <v>0</v>
      </c>
      <c r="S129" s="683">
        <f t="shared" si="128"/>
        <v>0</v>
      </c>
      <c r="T129" s="698">
        <f t="shared" si="129"/>
        <v>0</v>
      </c>
      <c r="U129" s="698">
        <f t="shared" si="130"/>
        <v>0</v>
      </c>
      <c r="V129" s="698">
        <f t="shared" si="131"/>
        <v>0</v>
      </c>
      <c r="W129" s="698">
        <f t="shared" si="132"/>
        <v>0</v>
      </c>
      <c r="X129" s="698">
        <f t="shared" si="133"/>
        <v>0</v>
      </c>
      <c r="Y129" s="698">
        <f t="shared" si="134"/>
        <v>0</v>
      </c>
      <c r="Z129" s="698">
        <f t="shared" si="135"/>
        <v>0</v>
      </c>
      <c r="AA129" s="698">
        <f t="shared" si="136"/>
        <v>0</v>
      </c>
      <c r="AB129" s="698">
        <f t="shared" si="137"/>
        <v>0</v>
      </c>
      <c r="AC129" s="698">
        <f t="shared" si="138"/>
        <v>0</v>
      </c>
      <c r="AD129" s="698">
        <f t="shared" si="139"/>
        <v>0</v>
      </c>
      <c r="AE129" s="698">
        <f t="shared" si="140"/>
        <v>0</v>
      </c>
      <c r="AF129" s="698">
        <f t="shared" si="141"/>
        <v>0</v>
      </c>
      <c r="AG129" s="698">
        <f t="shared" si="142"/>
        <v>0</v>
      </c>
      <c r="AH129" s="684">
        <f t="shared" si="143"/>
        <v>0</v>
      </c>
      <c r="AI129" s="688">
        <f>Netiesioginės!F153</f>
        <v>0</v>
      </c>
      <c r="AJ129" s="689">
        <f>Netiesioginės!G153</f>
        <v>0</v>
      </c>
      <c r="AK129" s="688">
        <f>Netiesioginės!K153</f>
        <v>0</v>
      </c>
      <c r="AL129" s="699">
        <f>Netiesioginės!M153</f>
        <v>0</v>
      </c>
      <c r="AM129" s="699">
        <f>Netiesioginės!N153</f>
        <v>0</v>
      </c>
      <c r="AN129" s="699">
        <f>Netiesioginės!O153</f>
        <v>0</v>
      </c>
      <c r="AO129" s="699">
        <f>Netiesioginės!P153</f>
        <v>0</v>
      </c>
      <c r="AP129" s="699">
        <f>Netiesioginės!Q153</f>
        <v>0</v>
      </c>
      <c r="AQ129" s="699">
        <f>Netiesioginės!R153</f>
        <v>0</v>
      </c>
      <c r="AR129" s="699">
        <f>Netiesioginės!S153</f>
        <v>0</v>
      </c>
      <c r="AS129" s="699">
        <f>Netiesioginės!T153</f>
        <v>0</v>
      </c>
      <c r="AT129" s="699">
        <f>Netiesioginės!U153</f>
        <v>0</v>
      </c>
      <c r="AU129" s="699">
        <f>Netiesioginės!V153</f>
        <v>0</v>
      </c>
      <c r="AV129" s="699">
        <f>Netiesioginės!W153</f>
        <v>0</v>
      </c>
      <c r="AW129" s="699">
        <f>Netiesioginės!X153</f>
        <v>0</v>
      </c>
      <c r="AX129" s="699">
        <f>Netiesioginės!Y153</f>
        <v>0</v>
      </c>
      <c r="AY129" s="699">
        <f>Netiesioginės!Z153</f>
        <v>0</v>
      </c>
      <c r="AZ129" s="699">
        <f>Netiesioginės!AA153</f>
        <v>0</v>
      </c>
      <c r="BA129" s="688">
        <f t="shared" si="112"/>
        <v>0</v>
      </c>
      <c r="BB129" s="699">
        <f t="shared" si="113"/>
        <v>0</v>
      </c>
      <c r="BC129" s="699">
        <f t="shared" si="114"/>
        <v>0</v>
      </c>
      <c r="BD129" s="699">
        <f t="shared" si="115"/>
        <v>0</v>
      </c>
      <c r="BE129" s="699">
        <f t="shared" si="116"/>
        <v>0</v>
      </c>
      <c r="BF129" s="699">
        <f t="shared" si="117"/>
        <v>0</v>
      </c>
      <c r="BG129" s="699">
        <f t="shared" si="118"/>
        <v>0</v>
      </c>
      <c r="BH129" s="699">
        <f t="shared" si="119"/>
        <v>0</v>
      </c>
      <c r="BI129" s="699">
        <f t="shared" si="120"/>
        <v>0</v>
      </c>
      <c r="BJ129" s="699">
        <f t="shared" si="121"/>
        <v>0</v>
      </c>
      <c r="BK129" s="699">
        <f t="shared" si="122"/>
        <v>0</v>
      </c>
      <c r="BL129" s="699">
        <f t="shared" si="123"/>
        <v>0</v>
      </c>
      <c r="BM129" s="699">
        <f t="shared" si="124"/>
        <v>0</v>
      </c>
      <c r="BN129" s="699">
        <f t="shared" si="125"/>
        <v>0</v>
      </c>
      <c r="BO129" s="699">
        <f t="shared" si="126"/>
        <v>0</v>
      </c>
      <c r="BP129" s="689">
        <f t="shared" si="127"/>
        <v>0</v>
      </c>
      <c r="BQ129" s="700"/>
      <c r="BR129" s="701"/>
      <c r="BS129" s="702"/>
      <c r="BT129" s="700"/>
      <c r="BU129" s="700"/>
      <c r="BV129" s="700"/>
      <c r="BW129" s="700"/>
      <c r="BX129" s="700"/>
      <c r="BY129" s="700"/>
      <c r="BZ129" s="700"/>
      <c r="CA129" s="700"/>
      <c r="CB129" s="700"/>
      <c r="CC129" s="700"/>
      <c r="CD129" s="700"/>
      <c r="CE129" s="700"/>
      <c r="CF129" s="700"/>
      <c r="CG129" s="700"/>
      <c r="CH129" s="700"/>
      <c r="CI129" s="700"/>
      <c r="CJ129" s="700"/>
      <c r="CK129" s="700"/>
      <c r="CL129" s="700"/>
      <c r="CM129" s="700"/>
      <c r="CN129" s="700"/>
      <c r="CO129" s="700"/>
      <c r="CP129" s="700"/>
      <c r="CQ129" s="700"/>
      <c r="CR129" s="700"/>
      <c r="CS129" s="700"/>
      <c r="CT129" s="700"/>
      <c r="CU129" s="700"/>
      <c r="CV129" s="700"/>
      <c r="CW129" s="700"/>
      <c r="CX129" s="701"/>
    </row>
    <row r="130" spans="1:102" ht="12">
      <c r="A130" s="683">
        <f>Tiesioginės!F154</f>
        <v>0</v>
      </c>
      <c r="B130" s="684">
        <f>Tiesioginės!G154</f>
        <v>0</v>
      </c>
      <c r="C130" s="683">
        <f>Tiesioginės!K154</f>
        <v>0</v>
      </c>
      <c r="D130" s="698">
        <f>Tiesioginės!M154</f>
        <v>0</v>
      </c>
      <c r="E130" s="698">
        <f>Tiesioginės!N154</f>
        <v>0</v>
      </c>
      <c r="F130" s="698">
        <f>Tiesioginės!O154</f>
        <v>0</v>
      </c>
      <c r="G130" s="698">
        <f>Tiesioginės!P154</f>
        <v>0</v>
      </c>
      <c r="H130" s="698">
        <f>Tiesioginės!Q154</f>
        <v>0</v>
      </c>
      <c r="I130" s="698">
        <f>Tiesioginės!R154</f>
        <v>0</v>
      </c>
      <c r="J130" s="698">
        <f>Tiesioginės!S154</f>
        <v>0</v>
      </c>
      <c r="K130" s="698">
        <f>Tiesioginės!T154</f>
        <v>0</v>
      </c>
      <c r="L130" s="698">
        <f>Tiesioginės!U154</f>
        <v>0</v>
      </c>
      <c r="M130" s="698">
        <f>Tiesioginės!V154</f>
        <v>0</v>
      </c>
      <c r="N130" s="698">
        <f>Tiesioginės!W154</f>
        <v>0</v>
      </c>
      <c r="O130" s="698">
        <f>Tiesioginės!X154</f>
        <v>0</v>
      </c>
      <c r="P130" s="698">
        <f>Tiesioginės!Y154</f>
        <v>0</v>
      </c>
      <c r="Q130" s="698">
        <f>Tiesioginės!Z154</f>
        <v>0</v>
      </c>
      <c r="R130" s="684">
        <f>Tiesioginės!AA154</f>
        <v>0</v>
      </c>
      <c r="S130" s="683">
        <f t="shared" si="128"/>
        <v>0</v>
      </c>
      <c r="T130" s="698">
        <f t="shared" si="129"/>
        <v>0</v>
      </c>
      <c r="U130" s="698">
        <f t="shared" si="130"/>
        <v>0</v>
      </c>
      <c r="V130" s="698">
        <f t="shared" si="131"/>
        <v>0</v>
      </c>
      <c r="W130" s="698">
        <f t="shared" si="132"/>
        <v>0</v>
      </c>
      <c r="X130" s="698">
        <f t="shared" si="133"/>
        <v>0</v>
      </c>
      <c r="Y130" s="698">
        <f t="shared" si="134"/>
        <v>0</v>
      </c>
      <c r="Z130" s="698">
        <f t="shared" si="135"/>
        <v>0</v>
      </c>
      <c r="AA130" s="698">
        <f t="shared" si="136"/>
        <v>0</v>
      </c>
      <c r="AB130" s="698">
        <f t="shared" si="137"/>
        <v>0</v>
      </c>
      <c r="AC130" s="698">
        <f t="shared" si="138"/>
        <v>0</v>
      </c>
      <c r="AD130" s="698">
        <f t="shared" si="139"/>
        <v>0</v>
      </c>
      <c r="AE130" s="698">
        <f t="shared" si="140"/>
        <v>0</v>
      </c>
      <c r="AF130" s="698">
        <f t="shared" si="141"/>
        <v>0</v>
      </c>
      <c r="AG130" s="698">
        <f t="shared" si="142"/>
        <v>0</v>
      </c>
      <c r="AH130" s="684">
        <f t="shared" si="143"/>
        <v>0</v>
      </c>
      <c r="AI130" s="688">
        <f>Netiesioginės!F154</f>
        <v>0</v>
      </c>
      <c r="AJ130" s="689">
        <f>Netiesioginės!G154</f>
        <v>0</v>
      </c>
      <c r="AK130" s="688">
        <f>Netiesioginės!K154</f>
        <v>0</v>
      </c>
      <c r="AL130" s="699">
        <f>Netiesioginės!M154</f>
        <v>0</v>
      </c>
      <c r="AM130" s="699">
        <f>Netiesioginės!N154</f>
        <v>0</v>
      </c>
      <c r="AN130" s="699">
        <f>Netiesioginės!O154</f>
        <v>0</v>
      </c>
      <c r="AO130" s="699">
        <f>Netiesioginės!P154</f>
        <v>0</v>
      </c>
      <c r="AP130" s="699">
        <f>Netiesioginės!Q154</f>
        <v>0</v>
      </c>
      <c r="AQ130" s="699">
        <f>Netiesioginės!R154</f>
        <v>0</v>
      </c>
      <c r="AR130" s="699">
        <f>Netiesioginės!S154</f>
        <v>0</v>
      </c>
      <c r="AS130" s="699">
        <f>Netiesioginės!T154</f>
        <v>0</v>
      </c>
      <c r="AT130" s="699">
        <f>Netiesioginės!U154</f>
        <v>0</v>
      </c>
      <c r="AU130" s="699">
        <f>Netiesioginės!V154</f>
        <v>0</v>
      </c>
      <c r="AV130" s="699">
        <f>Netiesioginės!W154</f>
        <v>0</v>
      </c>
      <c r="AW130" s="699">
        <f>Netiesioginės!X154</f>
        <v>0</v>
      </c>
      <c r="AX130" s="699">
        <f>Netiesioginės!Y154</f>
        <v>0</v>
      </c>
      <c r="AY130" s="699">
        <f>Netiesioginės!Z154</f>
        <v>0</v>
      </c>
      <c r="AZ130" s="699">
        <f>Netiesioginės!AA154</f>
        <v>0</v>
      </c>
      <c r="BA130" s="688">
        <f t="shared" si="112"/>
        <v>0</v>
      </c>
      <c r="BB130" s="699">
        <f t="shared" si="113"/>
        <v>0</v>
      </c>
      <c r="BC130" s="699">
        <f t="shared" si="114"/>
        <v>0</v>
      </c>
      <c r="BD130" s="699">
        <f t="shared" si="115"/>
        <v>0</v>
      </c>
      <c r="BE130" s="699">
        <f t="shared" si="116"/>
        <v>0</v>
      </c>
      <c r="BF130" s="699">
        <f t="shared" si="117"/>
        <v>0</v>
      </c>
      <c r="BG130" s="699">
        <f t="shared" si="118"/>
        <v>0</v>
      </c>
      <c r="BH130" s="699">
        <f t="shared" si="119"/>
        <v>0</v>
      </c>
      <c r="BI130" s="699">
        <f t="shared" si="120"/>
        <v>0</v>
      </c>
      <c r="BJ130" s="699">
        <f t="shared" si="121"/>
        <v>0</v>
      </c>
      <c r="BK130" s="699">
        <f t="shared" si="122"/>
        <v>0</v>
      </c>
      <c r="BL130" s="699">
        <f t="shared" si="123"/>
        <v>0</v>
      </c>
      <c r="BM130" s="699">
        <f t="shared" si="124"/>
        <v>0</v>
      </c>
      <c r="BN130" s="699">
        <f t="shared" si="125"/>
        <v>0</v>
      </c>
      <c r="BO130" s="699">
        <f t="shared" si="126"/>
        <v>0</v>
      </c>
      <c r="BP130" s="689">
        <f t="shared" si="127"/>
        <v>0</v>
      </c>
      <c r="BQ130" s="700"/>
      <c r="BR130" s="701"/>
      <c r="BS130" s="702"/>
      <c r="BT130" s="700"/>
      <c r="BU130" s="700"/>
      <c r="BV130" s="700"/>
      <c r="BW130" s="700"/>
      <c r="BX130" s="700"/>
      <c r="BY130" s="700"/>
      <c r="BZ130" s="700"/>
      <c r="CA130" s="700"/>
      <c r="CB130" s="700"/>
      <c r="CC130" s="700"/>
      <c r="CD130" s="700"/>
      <c r="CE130" s="700"/>
      <c r="CF130" s="700"/>
      <c r="CG130" s="700"/>
      <c r="CH130" s="700"/>
      <c r="CI130" s="700"/>
      <c r="CJ130" s="700"/>
      <c r="CK130" s="700"/>
      <c r="CL130" s="700"/>
      <c r="CM130" s="700"/>
      <c r="CN130" s="700"/>
      <c r="CO130" s="700"/>
      <c r="CP130" s="700"/>
      <c r="CQ130" s="700"/>
      <c r="CR130" s="700"/>
      <c r="CS130" s="700"/>
      <c r="CT130" s="700"/>
      <c r="CU130" s="700"/>
      <c r="CV130" s="700"/>
      <c r="CW130" s="700"/>
      <c r="CX130" s="701"/>
    </row>
    <row r="131" spans="1:102" ht="12">
      <c r="A131" s="683">
        <f>Tiesioginės!F155</f>
        <v>0</v>
      </c>
      <c r="B131" s="684">
        <f>Tiesioginės!G155</f>
        <v>0</v>
      </c>
      <c r="C131" s="683">
        <f>Tiesioginės!K155</f>
        <v>0</v>
      </c>
      <c r="D131" s="698">
        <f>Tiesioginės!M155</f>
        <v>0</v>
      </c>
      <c r="E131" s="698">
        <f>Tiesioginės!N155</f>
        <v>0</v>
      </c>
      <c r="F131" s="698">
        <f>Tiesioginės!O155</f>
        <v>0</v>
      </c>
      <c r="G131" s="698">
        <f>Tiesioginės!P155</f>
        <v>0</v>
      </c>
      <c r="H131" s="698">
        <f>Tiesioginės!Q155</f>
        <v>0</v>
      </c>
      <c r="I131" s="698">
        <f>Tiesioginės!R155</f>
        <v>0</v>
      </c>
      <c r="J131" s="698">
        <f>Tiesioginės!S155</f>
        <v>0</v>
      </c>
      <c r="K131" s="698">
        <f>Tiesioginės!T155</f>
        <v>0</v>
      </c>
      <c r="L131" s="698">
        <f>Tiesioginės!U155</f>
        <v>0</v>
      </c>
      <c r="M131" s="698">
        <f>Tiesioginės!V155</f>
        <v>0</v>
      </c>
      <c r="N131" s="698">
        <f>Tiesioginės!W155</f>
        <v>0</v>
      </c>
      <c r="O131" s="698">
        <f>Tiesioginės!X155</f>
        <v>0</v>
      </c>
      <c r="P131" s="698">
        <f>Tiesioginės!Y155</f>
        <v>0</v>
      </c>
      <c r="Q131" s="698">
        <f>Tiesioginės!Z155</f>
        <v>0</v>
      </c>
      <c r="R131" s="684">
        <f>Tiesioginės!AA155</f>
        <v>0</v>
      </c>
      <c r="S131" s="683">
        <f aca="true" t="shared" si="144" ref="S131:S162">ROUND($A131*C131,2)</f>
        <v>0</v>
      </c>
      <c r="T131" s="698">
        <f aca="true" t="shared" si="145" ref="T131:T162">ROUND($B131*D131,2)</f>
        <v>0</v>
      </c>
      <c r="U131" s="698">
        <f aca="true" t="shared" si="146" ref="U131:U162">ROUND($A131*E131,2)</f>
        <v>0</v>
      </c>
      <c r="V131" s="698">
        <f aca="true" t="shared" si="147" ref="V131:V162">ROUND($B131*F131,2)</f>
        <v>0</v>
      </c>
      <c r="W131" s="698">
        <f aca="true" t="shared" si="148" ref="W131:W162">ROUND($A131*G131,2)</f>
        <v>0</v>
      </c>
      <c r="X131" s="698">
        <f aca="true" t="shared" si="149" ref="X131:X162">ROUND($B131*H131,2)</f>
        <v>0</v>
      </c>
      <c r="Y131" s="698">
        <f aca="true" t="shared" si="150" ref="Y131:Y162">ROUND($A131*I131,2)</f>
        <v>0</v>
      </c>
      <c r="Z131" s="698">
        <f aca="true" t="shared" si="151" ref="Z131:Z162">ROUND($B131*J131,2)</f>
        <v>0</v>
      </c>
      <c r="AA131" s="698">
        <f aca="true" t="shared" si="152" ref="AA131:AA162">ROUND($A131*K131,2)</f>
        <v>0</v>
      </c>
      <c r="AB131" s="698">
        <f aca="true" t="shared" si="153" ref="AB131:AB162">ROUND($B131*L131,2)</f>
        <v>0</v>
      </c>
      <c r="AC131" s="698">
        <f aca="true" t="shared" si="154" ref="AC131:AC162">ROUND($A131*M131,2)</f>
        <v>0</v>
      </c>
      <c r="AD131" s="698">
        <f aca="true" t="shared" si="155" ref="AD131:AD162">ROUND($B131*N131,2)</f>
        <v>0</v>
      </c>
      <c r="AE131" s="698">
        <f aca="true" t="shared" si="156" ref="AE131:AE162">ROUND($A131*O131,2)</f>
        <v>0</v>
      </c>
      <c r="AF131" s="698">
        <f aca="true" t="shared" si="157" ref="AF131:AF162">ROUND($B131*P131,2)</f>
        <v>0</v>
      </c>
      <c r="AG131" s="698">
        <f aca="true" t="shared" si="158" ref="AG131:AG162">ROUND($A131*Q131,2)</f>
        <v>0</v>
      </c>
      <c r="AH131" s="684">
        <f aca="true" t="shared" si="159" ref="AH131:AH162">ROUND($B131*R131,2)</f>
        <v>0</v>
      </c>
      <c r="AI131" s="688">
        <f>Netiesioginės!F155</f>
        <v>0</v>
      </c>
      <c r="AJ131" s="689">
        <f>Netiesioginės!G155</f>
        <v>0</v>
      </c>
      <c r="AK131" s="688">
        <f>Netiesioginės!K155</f>
        <v>0</v>
      </c>
      <c r="AL131" s="699">
        <f>Netiesioginės!M155</f>
        <v>0</v>
      </c>
      <c r="AM131" s="699">
        <f>Netiesioginės!N155</f>
        <v>0</v>
      </c>
      <c r="AN131" s="699">
        <f>Netiesioginės!O155</f>
        <v>0</v>
      </c>
      <c r="AO131" s="699">
        <f>Netiesioginės!P155</f>
        <v>0</v>
      </c>
      <c r="AP131" s="699">
        <f>Netiesioginės!Q155</f>
        <v>0</v>
      </c>
      <c r="AQ131" s="699">
        <f>Netiesioginės!R155</f>
        <v>0</v>
      </c>
      <c r="AR131" s="699">
        <f>Netiesioginės!S155</f>
        <v>0</v>
      </c>
      <c r="AS131" s="699">
        <f>Netiesioginės!T155</f>
        <v>0</v>
      </c>
      <c r="AT131" s="699">
        <f>Netiesioginės!U155</f>
        <v>0</v>
      </c>
      <c r="AU131" s="699">
        <f>Netiesioginės!V155</f>
        <v>0</v>
      </c>
      <c r="AV131" s="699">
        <f>Netiesioginės!W155</f>
        <v>0</v>
      </c>
      <c r="AW131" s="699">
        <f>Netiesioginės!X155</f>
        <v>0</v>
      </c>
      <c r="AX131" s="699">
        <f>Netiesioginės!Y155</f>
        <v>0</v>
      </c>
      <c r="AY131" s="699">
        <f>Netiesioginės!Z155</f>
        <v>0</v>
      </c>
      <c r="AZ131" s="699">
        <f>Netiesioginės!AA155</f>
        <v>0</v>
      </c>
      <c r="BA131" s="688">
        <f t="shared" si="112"/>
        <v>0</v>
      </c>
      <c r="BB131" s="699">
        <f t="shared" si="113"/>
        <v>0</v>
      </c>
      <c r="BC131" s="699">
        <f t="shared" si="114"/>
        <v>0</v>
      </c>
      <c r="BD131" s="699">
        <f t="shared" si="115"/>
        <v>0</v>
      </c>
      <c r="BE131" s="699">
        <f t="shared" si="116"/>
        <v>0</v>
      </c>
      <c r="BF131" s="699">
        <f t="shared" si="117"/>
        <v>0</v>
      </c>
      <c r="BG131" s="699">
        <f t="shared" si="118"/>
        <v>0</v>
      </c>
      <c r="BH131" s="699">
        <f t="shared" si="119"/>
        <v>0</v>
      </c>
      <c r="BI131" s="699">
        <f t="shared" si="120"/>
        <v>0</v>
      </c>
      <c r="BJ131" s="699">
        <f t="shared" si="121"/>
        <v>0</v>
      </c>
      <c r="BK131" s="699">
        <f t="shared" si="122"/>
        <v>0</v>
      </c>
      <c r="BL131" s="699">
        <f t="shared" si="123"/>
        <v>0</v>
      </c>
      <c r="BM131" s="699">
        <f t="shared" si="124"/>
        <v>0</v>
      </c>
      <c r="BN131" s="699">
        <f t="shared" si="125"/>
        <v>0</v>
      </c>
      <c r="BO131" s="699">
        <f t="shared" si="126"/>
        <v>0</v>
      </c>
      <c r="BP131" s="689">
        <f t="shared" si="127"/>
        <v>0</v>
      </c>
      <c r="BQ131" s="700"/>
      <c r="BR131" s="701"/>
      <c r="BS131" s="702"/>
      <c r="BT131" s="700"/>
      <c r="BU131" s="700"/>
      <c r="BV131" s="700"/>
      <c r="BW131" s="700"/>
      <c r="BX131" s="700"/>
      <c r="BY131" s="700"/>
      <c r="BZ131" s="700"/>
      <c r="CA131" s="700"/>
      <c r="CB131" s="700"/>
      <c r="CC131" s="700"/>
      <c r="CD131" s="700"/>
      <c r="CE131" s="700"/>
      <c r="CF131" s="700"/>
      <c r="CG131" s="700"/>
      <c r="CH131" s="700"/>
      <c r="CI131" s="700"/>
      <c r="CJ131" s="700"/>
      <c r="CK131" s="700"/>
      <c r="CL131" s="700"/>
      <c r="CM131" s="700"/>
      <c r="CN131" s="700"/>
      <c r="CO131" s="700"/>
      <c r="CP131" s="700"/>
      <c r="CQ131" s="700"/>
      <c r="CR131" s="700"/>
      <c r="CS131" s="700"/>
      <c r="CT131" s="700"/>
      <c r="CU131" s="700"/>
      <c r="CV131" s="700"/>
      <c r="CW131" s="700"/>
      <c r="CX131" s="701"/>
    </row>
    <row r="132" spans="1:102" ht="12">
      <c r="A132" s="683">
        <f>Tiesioginės!F156</f>
        <v>0</v>
      </c>
      <c r="B132" s="684">
        <f>Tiesioginės!G156</f>
        <v>0</v>
      </c>
      <c r="C132" s="683">
        <f>Tiesioginės!K156</f>
        <v>0</v>
      </c>
      <c r="D132" s="698">
        <f>Tiesioginės!M156</f>
        <v>0</v>
      </c>
      <c r="E132" s="698">
        <f>Tiesioginės!N156</f>
        <v>0</v>
      </c>
      <c r="F132" s="698">
        <f>Tiesioginės!O156</f>
        <v>0</v>
      </c>
      <c r="G132" s="698">
        <f>Tiesioginės!P156</f>
        <v>0</v>
      </c>
      <c r="H132" s="698">
        <f>Tiesioginės!Q156</f>
        <v>0</v>
      </c>
      <c r="I132" s="698">
        <f>Tiesioginės!R156</f>
        <v>0</v>
      </c>
      <c r="J132" s="698">
        <f>Tiesioginės!S156</f>
        <v>0</v>
      </c>
      <c r="K132" s="698">
        <f>Tiesioginės!T156</f>
        <v>0</v>
      </c>
      <c r="L132" s="698">
        <f>Tiesioginės!U156</f>
        <v>0</v>
      </c>
      <c r="M132" s="698">
        <f>Tiesioginės!V156</f>
        <v>0</v>
      </c>
      <c r="N132" s="698">
        <f>Tiesioginės!W156</f>
        <v>0</v>
      </c>
      <c r="O132" s="698">
        <f>Tiesioginės!X156</f>
        <v>0</v>
      </c>
      <c r="P132" s="698">
        <f>Tiesioginės!Y156</f>
        <v>0</v>
      </c>
      <c r="Q132" s="698">
        <f>Tiesioginės!Z156</f>
        <v>0</v>
      </c>
      <c r="R132" s="684">
        <f>Tiesioginės!AA156</f>
        <v>0</v>
      </c>
      <c r="S132" s="683">
        <f t="shared" si="144"/>
        <v>0</v>
      </c>
      <c r="T132" s="698">
        <f t="shared" si="145"/>
        <v>0</v>
      </c>
      <c r="U132" s="698">
        <f t="shared" si="146"/>
        <v>0</v>
      </c>
      <c r="V132" s="698">
        <f t="shared" si="147"/>
        <v>0</v>
      </c>
      <c r="W132" s="698">
        <f t="shared" si="148"/>
        <v>0</v>
      </c>
      <c r="X132" s="698">
        <f t="shared" si="149"/>
        <v>0</v>
      </c>
      <c r="Y132" s="698">
        <f t="shared" si="150"/>
        <v>0</v>
      </c>
      <c r="Z132" s="698">
        <f t="shared" si="151"/>
        <v>0</v>
      </c>
      <c r="AA132" s="698">
        <f t="shared" si="152"/>
        <v>0</v>
      </c>
      <c r="AB132" s="698">
        <f t="shared" si="153"/>
        <v>0</v>
      </c>
      <c r="AC132" s="698">
        <f t="shared" si="154"/>
        <v>0</v>
      </c>
      <c r="AD132" s="698">
        <f t="shared" si="155"/>
        <v>0</v>
      </c>
      <c r="AE132" s="698">
        <f t="shared" si="156"/>
        <v>0</v>
      </c>
      <c r="AF132" s="698">
        <f t="shared" si="157"/>
        <v>0</v>
      </c>
      <c r="AG132" s="698">
        <f t="shared" si="158"/>
        <v>0</v>
      </c>
      <c r="AH132" s="684">
        <f t="shared" si="159"/>
        <v>0</v>
      </c>
      <c r="AI132" s="688">
        <f>Netiesioginės!F156</f>
        <v>0</v>
      </c>
      <c r="AJ132" s="689">
        <f>Netiesioginės!G156</f>
        <v>0</v>
      </c>
      <c r="AK132" s="688">
        <f>Netiesioginės!K156</f>
        <v>0</v>
      </c>
      <c r="AL132" s="699">
        <f>Netiesioginės!M156</f>
        <v>0</v>
      </c>
      <c r="AM132" s="699">
        <f>Netiesioginės!N156</f>
        <v>0</v>
      </c>
      <c r="AN132" s="699">
        <f>Netiesioginės!O156</f>
        <v>0</v>
      </c>
      <c r="AO132" s="699">
        <f>Netiesioginės!P156</f>
        <v>0</v>
      </c>
      <c r="AP132" s="699">
        <f>Netiesioginės!Q156</f>
        <v>0</v>
      </c>
      <c r="AQ132" s="699">
        <f>Netiesioginės!R156</f>
        <v>0</v>
      </c>
      <c r="AR132" s="699">
        <f>Netiesioginės!S156</f>
        <v>0</v>
      </c>
      <c r="AS132" s="699">
        <f>Netiesioginės!T156</f>
        <v>0</v>
      </c>
      <c r="AT132" s="699">
        <f>Netiesioginės!U156</f>
        <v>0</v>
      </c>
      <c r="AU132" s="699">
        <f>Netiesioginės!V156</f>
        <v>0</v>
      </c>
      <c r="AV132" s="699">
        <f>Netiesioginės!W156</f>
        <v>0</v>
      </c>
      <c r="AW132" s="699">
        <f>Netiesioginės!X156</f>
        <v>0</v>
      </c>
      <c r="AX132" s="699">
        <f>Netiesioginės!Y156</f>
        <v>0</v>
      </c>
      <c r="AY132" s="699">
        <f>Netiesioginės!Z156</f>
        <v>0</v>
      </c>
      <c r="AZ132" s="699">
        <f>Netiesioginės!AA156</f>
        <v>0</v>
      </c>
      <c r="BA132" s="688">
        <f t="shared" si="112"/>
        <v>0</v>
      </c>
      <c r="BB132" s="699">
        <f t="shared" si="113"/>
        <v>0</v>
      </c>
      <c r="BC132" s="699">
        <f t="shared" si="114"/>
        <v>0</v>
      </c>
      <c r="BD132" s="699">
        <f t="shared" si="115"/>
        <v>0</v>
      </c>
      <c r="BE132" s="699">
        <f t="shared" si="116"/>
        <v>0</v>
      </c>
      <c r="BF132" s="699">
        <f t="shared" si="117"/>
        <v>0</v>
      </c>
      <c r="BG132" s="699">
        <f t="shared" si="118"/>
        <v>0</v>
      </c>
      <c r="BH132" s="699">
        <f t="shared" si="119"/>
        <v>0</v>
      </c>
      <c r="BI132" s="699">
        <f t="shared" si="120"/>
        <v>0</v>
      </c>
      <c r="BJ132" s="699">
        <f t="shared" si="121"/>
        <v>0</v>
      </c>
      <c r="BK132" s="699">
        <f t="shared" si="122"/>
        <v>0</v>
      </c>
      <c r="BL132" s="699">
        <f t="shared" si="123"/>
        <v>0</v>
      </c>
      <c r="BM132" s="699">
        <f t="shared" si="124"/>
        <v>0</v>
      </c>
      <c r="BN132" s="699">
        <f t="shared" si="125"/>
        <v>0</v>
      </c>
      <c r="BO132" s="699">
        <f t="shared" si="126"/>
        <v>0</v>
      </c>
      <c r="BP132" s="689">
        <f t="shared" si="127"/>
        <v>0</v>
      </c>
      <c r="BQ132" s="700"/>
      <c r="BR132" s="701"/>
      <c r="BS132" s="702"/>
      <c r="BT132" s="700"/>
      <c r="BU132" s="700"/>
      <c r="BV132" s="700"/>
      <c r="BW132" s="700"/>
      <c r="BX132" s="700"/>
      <c r="BY132" s="700"/>
      <c r="BZ132" s="700"/>
      <c r="CA132" s="700"/>
      <c r="CB132" s="700"/>
      <c r="CC132" s="700"/>
      <c r="CD132" s="700"/>
      <c r="CE132" s="700"/>
      <c r="CF132" s="700"/>
      <c r="CG132" s="700"/>
      <c r="CH132" s="700"/>
      <c r="CI132" s="700"/>
      <c r="CJ132" s="700"/>
      <c r="CK132" s="700"/>
      <c r="CL132" s="700"/>
      <c r="CM132" s="700"/>
      <c r="CN132" s="700"/>
      <c r="CO132" s="700"/>
      <c r="CP132" s="700"/>
      <c r="CQ132" s="700"/>
      <c r="CR132" s="700"/>
      <c r="CS132" s="700"/>
      <c r="CT132" s="700"/>
      <c r="CU132" s="700"/>
      <c r="CV132" s="700"/>
      <c r="CW132" s="700"/>
      <c r="CX132" s="701"/>
    </row>
    <row r="133" spans="1:102" ht="12">
      <c r="A133" s="683">
        <f>Tiesioginės!F157</f>
        <v>0</v>
      </c>
      <c r="B133" s="684">
        <f>Tiesioginės!G157</f>
        <v>0</v>
      </c>
      <c r="C133" s="683">
        <f>Tiesioginės!K157</f>
        <v>0</v>
      </c>
      <c r="D133" s="698">
        <f>Tiesioginės!M157</f>
        <v>0</v>
      </c>
      <c r="E133" s="698">
        <f>Tiesioginės!N157</f>
        <v>0</v>
      </c>
      <c r="F133" s="698">
        <f>Tiesioginės!O157</f>
        <v>0</v>
      </c>
      <c r="G133" s="698">
        <f>Tiesioginės!P157</f>
        <v>0</v>
      </c>
      <c r="H133" s="698">
        <f>Tiesioginės!Q157</f>
        <v>0</v>
      </c>
      <c r="I133" s="698">
        <f>Tiesioginės!R157</f>
        <v>0</v>
      </c>
      <c r="J133" s="698">
        <f>Tiesioginės!S157</f>
        <v>0</v>
      </c>
      <c r="K133" s="698">
        <f>Tiesioginės!T157</f>
        <v>0</v>
      </c>
      <c r="L133" s="698">
        <f>Tiesioginės!U157</f>
        <v>0</v>
      </c>
      <c r="M133" s="698">
        <f>Tiesioginės!V157</f>
        <v>0</v>
      </c>
      <c r="N133" s="698">
        <f>Tiesioginės!W157</f>
        <v>0</v>
      </c>
      <c r="O133" s="698">
        <f>Tiesioginės!X157</f>
        <v>0</v>
      </c>
      <c r="P133" s="698">
        <f>Tiesioginės!Y157</f>
        <v>0</v>
      </c>
      <c r="Q133" s="698">
        <f>Tiesioginės!Z157</f>
        <v>0</v>
      </c>
      <c r="R133" s="684">
        <f>Tiesioginės!AA157</f>
        <v>0</v>
      </c>
      <c r="S133" s="683">
        <f t="shared" si="144"/>
        <v>0</v>
      </c>
      <c r="T133" s="698">
        <f t="shared" si="145"/>
        <v>0</v>
      </c>
      <c r="U133" s="698">
        <f t="shared" si="146"/>
        <v>0</v>
      </c>
      <c r="V133" s="698">
        <f t="shared" si="147"/>
        <v>0</v>
      </c>
      <c r="W133" s="698">
        <f t="shared" si="148"/>
        <v>0</v>
      </c>
      <c r="X133" s="698">
        <f t="shared" si="149"/>
        <v>0</v>
      </c>
      <c r="Y133" s="698">
        <f t="shared" si="150"/>
        <v>0</v>
      </c>
      <c r="Z133" s="698">
        <f t="shared" si="151"/>
        <v>0</v>
      </c>
      <c r="AA133" s="698">
        <f t="shared" si="152"/>
        <v>0</v>
      </c>
      <c r="AB133" s="698">
        <f t="shared" si="153"/>
        <v>0</v>
      </c>
      <c r="AC133" s="698">
        <f t="shared" si="154"/>
        <v>0</v>
      </c>
      <c r="AD133" s="698">
        <f t="shared" si="155"/>
        <v>0</v>
      </c>
      <c r="AE133" s="698">
        <f t="shared" si="156"/>
        <v>0</v>
      </c>
      <c r="AF133" s="698">
        <f t="shared" si="157"/>
        <v>0</v>
      </c>
      <c r="AG133" s="698">
        <f t="shared" si="158"/>
        <v>0</v>
      </c>
      <c r="AH133" s="684">
        <f t="shared" si="159"/>
        <v>0</v>
      </c>
      <c r="AI133" s="688">
        <f>Netiesioginės!F157</f>
        <v>0</v>
      </c>
      <c r="AJ133" s="689">
        <f>Netiesioginės!G157</f>
        <v>0</v>
      </c>
      <c r="AK133" s="688">
        <f>Netiesioginės!K157</f>
        <v>0</v>
      </c>
      <c r="AL133" s="699">
        <f>Netiesioginės!M157</f>
        <v>0</v>
      </c>
      <c r="AM133" s="699">
        <f>Netiesioginės!N157</f>
        <v>0</v>
      </c>
      <c r="AN133" s="699">
        <f>Netiesioginės!O157</f>
        <v>0</v>
      </c>
      <c r="AO133" s="699">
        <f>Netiesioginės!P157</f>
        <v>0</v>
      </c>
      <c r="AP133" s="699">
        <f>Netiesioginės!Q157</f>
        <v>0</v>
      </c>
      <c r="AQ133" s="699">
        <f>Netiesioginės!R157</f>
        <v>0</v>
      </c>
      <c r="AR133" s="699">
        <f>Netiesioginės!S157</f>
        <v>0</v>
      </c>
      <c r="AS133" s="699">
        <f>Netiesioginės!T157</f>
        <v>0</v>
      </c>
      <c r="AT133" s="699">
        <f>Netiesioginės!U157</f>
        <v>0</v>
      </c>
      <c r="AU133" s="699">
        <f>Netiesioginės!V157</f>
        <v>0</v>
      </c>
      <c r="AV133" s="699">
        <f>Netiesioginės!W157</f>
        <v>0</v>
      </c>
      <c r="AW133" s="699">
        <f>Netiesioginės!X157</f>
        <v>0</v>
      </c>
      <c r="AX133" s="699">
        <f>Netiesioginės!Y157</f>
        <v>0</v>
      </c>
      <c r="AY133" s="699">
        <f>Netiesioginės!Z157</f>
        <v>0</v>
      </c>
      <c r="AZ133" s="699">
        <f>Netiesioginės!AA157</f>
        <v>0</v>
      </c>
      <c r="BA133" s="688">
        <f t="shared" si="112"/>
        <v>0</v>
      </c>
      <c r="BB133" s="699">
        <f t="shared" si="113"/>
        <v>0</v>
      </c>
      <c r="BC133" s="699">
        <f t="shared" si="114"/>
        <v>0</v>
      </c>
      <c r="BD133" s="699">
        <f t="shared" si="115"/>
        <v>0</v>
      </c>
      <c r="BE133" s="699">
        <f t="shared" si="116"/>
        <v>0</v>
      </c>
      <c r="BF133" s="699">
        <f t="shared" si="117"/>
        <v>0</v>
      </c>
      <c r="BG133" s="699">
        <f t="shared" si="118"/>
        <v>0</v>
      </c>
      <c r="BH133" s="699">
        <f t="shared" si="119"/>
        <v>0</v>
      </c>
      <c r="BI133" s="699">
        <f t="shared" si="120"/>
        <v>0</v>
      </c>
      <c r="BJ133" s="699">
        <f t="shared" si="121"/>
        <v>0</v>
      </c>
      <c r="BK133" s="699">
        <f t="shared" si="122"/>
        <v>0</v>
      </c>
      <c r="BL133" s="699">
        <f t="shared" si="123"/>
        <v>0</v>
      </c>
      <c r="BM133" s="699">
        <f t="shared" si="124"/>
        <v>0</v>
      </c>
      <c r="BN133" s="699">
        <f t="shared" si="125"/>
        <v>0</v>
      </c>
      <c r="BO133" s="699">
        <f t="shared" si="126"/>
        <v>0</v>
      </c>
      <c r="BP133" s="689">
        <f t="shared" si="127"/>
        <v>0</v>
      </c>
      <c r="BQ133" s="700"/>
      <c r="BR133" s="701"/>
      <c r="BS133" s="702"/>
      <c r="BT133" s="700"/>
      <c r="BU133" s="700"/>
      <c r="BV133" s="700"/>
      <c r="BW133" s="700"/>
      <c r="BX133" s="700"/>
      <c r="BY133" s="700"/>
      <c r="BZ133" s="700"/>
      <c r="CA133" s="700"/>
      <c r="CB133" s="700"/>
      <c r="CC133" s="700"/>
      <c r="CD133" s="700"/>
      <c r="CE133" s="700"/>
      <c r="CF133" s="700"/>
      <c r="CG133" s="700"/>
      <c r="CH133" s="700"/>
      <c r="CI133" s="700"/>
      <c r="CJ133" s="700"/>
      <c r="CK133" s="700"/>
      <c r="CL133" s="700"/>
      <c r="CM133" s="700"/>
      <c r="CN133" s="700"/>
      <c r="CO133" s="700"/>
      <c r="CP133" s="700"/>
      <c r="CQ133" s="700"/>
      <c r="CR133" s="700"/>
      <c r="CS133" s="700"/>
      <c r="CT133" s="700"/>
      <c r="CU133" s="700"/>
      <c r="CV133" s="700"/>
      <c r="CW133" s="700"/>
      <c r="CX133" s="701"/>
    </row>
    <row r="134" spans="1:102" ht="12">
      <c r="A134" s="683">
        <f>Tiesioginės!F158</f>
        <v>0</v>
      </c>
      <c r="B134" s="684">
        <f>Tiesioginės!G158</f>
        <v>0</v>
      </c>
      <c r="C134" s="683">
        <f>Tiesioginės!K158</f>
        <v>0</v>
      </c>
      <c r="D134" s="698">
        <f>Tiesioginės!M158</f>
        <v>0</v>
      </c>
      <c r="E134" s="698">
        <f>Tiesioginės!N158</f>
        <v>0</v>
      </c>
      <c r="F134" s="698">
        <f>Tiesioginės!O158</f>
        <v>0</v>
      </c>
      <c r="G134" s="698">
        <f>Tiesioginės!P158</f>
        <v>0</v>
      </c>
      <c r="H134" s="698">
        <f>Tiesioginės!Q158</f>
        <v>0</v>
      </c>
      <c r="I134" s="698">
        <f>Tiesioginės!R158</f>
        <v>0</v>
      </c>
      <c r="J134" s="698">
        <f>Tiesioginės!S158</f>
        <v>0</v>
      </c>
      <c r="K134" s="698">
        <f>Tiesioginės!T158</f>
        <v>0</v>
      </c>
      <c r="L134" s="698">
        <f>Tiesioginės!U158</f>
        <v>0</v>
      </c>
      <c r="M134" s="698">
        <f>Tiesioginės!V158</f>
        <v>0</v>
      </c>
      <c r="N134" s="698">
        <f>Tiesioginės!W158</f>
        <v>0</v>
      </c>
      <c r="O134" s="698">
        <f>Tiesioginės!X158</f>
        <v>0</v>
      </c>
      <c r="P134" s="698">
        <f>Tiesioginės!Y158</f>
        <v>0</v>
      </c>
      <c r="Q134" s="698">
        <f>Tiesioginės!Z158</f>
        <v>0</v>
      </c>
      <c r="R134" s="684">
        <f>Tiesioginės!AA158</f>
        <v>0</v>
      </c>
      <c r="S134" s="683">
        <f t="shared" si="144"/>
        <v>0</v>
      </c>
      <c r="T134" s="698">
        <f t="shared" si="145"/>
        <v>0</v>
      </c>
      <c r="U134" s="698">
        <f t="shared" si="146"/>
        <v>0</v>
      </c>
      <c r="V134" s="698">
        <f t="shared" si="147"/>
        <v>0</v>
      </c>
      <c r="W134" s="698">
        <f t="shared" si="148"/>
        <v>0</v>
      </c>
      <c r="X134" s="698">
        <f t="shared" si="149"/>
        <v>0</v>
      </c>
      <c r="Y134" s="698">
        <f t="shared" si="150"/>
        <v>0</v>
      </c>
      <c r="Z134" s="698">
        <f t="shared" si="151"/>
        <v>0</v>
      </c>
      <c r="AA134" s="698">
        <f t="shared" si="152"/>
        <v>0</v>
      </c>
      <c r="AB134" s="698">
        <f t="shared" si="153"/>
        <v>0</v>
      </c>
      <c r="AC134" s="698">
        <f t="shared" si="154"/>
        <v>0</v>
      </c>
      <c r="AD134" s="698">
        <f t="shared" si="155"/>
        <v>0</v>
      </c>
      <c r="AE134" s="698">
        <f t="shared" si="156"/>
        <v>0</v>
      </c>
      <c r="AF134" s="698">
        <f t="shared" si="157"/>
        <v>0</v>
      </c>
      <c r="AG134" s="698">
        <f t="shared" si="158"/>
        <v>0</v>
      </c>
      <c r="AH134" s="684">
        <f t="shared" si="159"/>
        <v>0</v>
      </c>
      <c r="AI134" s="688">
        <f>Netiesioginės!F158</f>
        <v>0</v>
      </c>
      <c r="AJ134" s="689">
        <f>Netiesioginės!G158</f>
        <v>0</v>
      </c>
      <c r="AK134" s="688">
        <f>Netiesioginės!K158</f>
        <v>0</v>
      </c>
      <c r="AL134" s="699">
        <f>Netiesioginės!M158</f>
        <v>0</v>
      </c>
      <c r="AM134" s="699">
        <f>Netiesioginės!N158</f>
        <v>0</v>
      </c>
      <c r="AN134" s="699">
        <f>Netiesioginės!O158</f>
        <v>0</v>
      </c>
      <c r="AO134" s="699">
        <f>Netiesioginės!P158</f>
        <v>0</v>
      </c>
      <c r="AP134" s="699">
        <f>Netiesioginės!Q158</f>
        <v>0</v>
      </c>
      <c r="AQ134" s="699">
        <f>Netiesioginės!R158</f>
        <v>0</v>
      </c>
      <c r="AR134" s="699">
        <f>Netiesioginės!S158</f>
        <v>0</v>
      </c>
      <c r="AS134" s="699">
        <f>Netiesioginės!T158</f>
        <v>0</v>
      </c>
      <c r="AT134" s="699">
        <f>Netiesioginės!U158</f>
        <v>0</v>
      </c>
      <c r="AU134" s="699">
        <f>Netiesioginės!V158</f>
        <v>0</v>
      </c>
      <c r="AV134" s="699">
        <f>Netiesioginės!W158</f>
        <v>0</v>
      </c>
      <c r="AW134" s="699">
        <f>Netiesioginės!X158</f>
        <v>0</v>
      </c>
      <c r="AX134" s="699">
        <f>Netiesioginės!Y158</f>
        <v>0</v>
      </c>
      <c r="AY134" s="699">
        <f>Netiesioginės!Z158</f>
        <v>0</v>
      </c>
      <c r="AZ134" s="699">
        <f>Netiesioginės!AA158</f>
        <v>0</v>
      </c>
      <c r="BA134" s="688">
        <f t="shared" si="112"/>
        <v>0</v>
      </c>
      <c r="BB134" s="699">
        <f t="shared" si="113"/>
        <v>0</v>
      </c>
      <c r="BC134" s="699">
        <f t="shared" si="114"/>
        <v>0</v>
      </c>
      <c r="BD134" s="699">
        <f t="shared" si="115"/>
        <v>0</v>
      </c>
      <c r="BE134" s="699">
        <f t="shared" si="116"/>
        <v>0</v>
      </c>
      <c r="BF134" s="699">
        <f t="shared" si="117"/>
        <v>0</v>
      </c>
      <c r="BG134" s="699">
        <f t="shared" si="118"/>
        <v>0</v>
      </c>
      <c r="BH134" s="699">
        <f t="shared" si="119"/>
        <v>0</v>
      </c>
      <c r="BI134" s="699">
        <f t="shared" si="120"/>
        <v>0</v>
      </c>
      <c r="BJ134" s="699">
        <f t="shared" si="121"/>
        <v>0</v>
      </c>
      <c r="BK134" s="699">
        <f t="shared" si="122"/>
        <v>0</v>
      </c>
      <c r="BL134" s="699">
        <f t="shared" si="123"/>
        <v>0</v>
      </c>
      <c r="BM134" s="699">
        <f t="shared" si="124"/>
        <v>0</v>
      </c>
      <c r="BN134" s="699">
        <f t="shared" si="125"/>
        <v>0</v>
      </c>
      <c r="BO134" s="699">
        <f t="shared" si="126"/>
        <v>0</v>
      </c>
      <c r="BP134" s="689">
        <f t="shared" si="127"/>
        <v>0</v>
      </c>
      <c r="BQ134" s="700"/>
      <c r="BR134" s="701"/>
      <c r="BS134" s="702"/>
      <c r="BT134" s="700"/>
      <c r="BU134" s="700"/>
      <c r="BV134" s="700"/>
      <c r="BW134" s="700"/>
      <c r="BX134" s="700"/>
      <c r="BY134" s="700"/>
      <c r="BZ134" s="700"/>
      <c r="CA134" s="700"/>
      <c r="CB134" s="700"/>
      <c r="CC134" s="700"/>
      <c r="CD134" s="700"/>
      <c r="CE134" s="700"/>
      <c r="CF134" s="700"/>
      <c r="CG134" s="700"/>
      <c r="CH134" s="700"/>
      <c r="CI134" s="700"/>
      <c r="CJ134" s="700"/>
      <c r="CK134" s="700"/>
      <c r="CL134" s="700"/>
      <c r="CM134" s="700"/>
      <c r="CN134" s="700"/>
      <c r="CO134" s="700"/>
      <c r="CP134" s="700"/>
      <c r="CQ134" s="700"/>
      <c r="CR134" s="700"/>
      <c r="CS134" s="700"/>
      <c r="CT134" s="700"/>
      <c r="CU134" s="700"/>
      <c r="CV134" s="700"/>
      <c r="CW134" s="700"/>
      <c r="CX134" s="701"/>
    </row>
    <row r="135" spans="1:102" ht="12">
      <c r="A135" s="683">
        <f>Tiesioginės!F159</f>
        <v>0</v>
      </c>
      <c r="B135" s="684">
        <f>Tiesioginės!G159</f>
        <v>0</v>
      </c>
      <c r="C135" s="683">
        <f>Tiesioginės!K159</f>
        <v>0</v>
      </c>
      <c r="D135" s="698">
        <f>Tiesioginės!M159</f>
        <v>0</v>
      </c>
      <c r="E135" s="698">
        <f>Tiesioginės!N159</f>
        <v>0</v>
      </c>
      <c r="F135" s="698">
        <f>Tiesioginės!O159</f>
        <v>0</v>
      </c>
      <c r="G135" s="698">
        <f>Tiesioginės!P159</f>
        <v>0</v>
      </c>
      <c r="H135" s="698">
        <f>Tiesioginės!Q159</f>
        <v>0</v>
      </c>
      <c r="I135" s="698">
        <f>Tiesioginės!R159</f>
        <v>0</v>
      </c>
      <c r="J135" s="698">
        <f>Tiesioginės!S159</f>
        <v>0</v>
      </c>
      <c r="K135" s="698">
        <f>Tiesioginės!T159</f>
        <v>0</v>
      </c>
      <c r="L135" s="698">
        <f>Tiesioginės!U159</f>
        <v>0</v>
      </c>
      <c r="M135" s="698">
        <f>Tiesioginės!V159</f>
        <v>0</v>
      </c>
      <c r="N135" s="698">
        <f>Tiesioginės!W159</f>
        <v>0</v>
      </c>
      <c r="O135" s="698">
        <f>Tiesioginės!X159</f>
        <v>0</v>
      </c>
      <c r="P135" s="698">
        <f>Tiesioginės!Y159</f>
        <v>0</v>
      </c>
      <c r="Q135" s="698">
        <f>Tiesioginės!Z159</f>
        <v>0</v>
      </c>
      <c r="R135" s="684">
        <f>Tiesioginės!AA159</f>
        <v>0</v>
      </c>
      <c r="S135" s="683">
        <f t="shared" si="144"/>
        <v>0</v>
      </c>
      <c r="T135" s="698">
        <f t="shared" si="145"/>
        <v>0</v>
      </c>
      <c r="U135" s="698">
        <f t="shared" si="146"/>
        <v>0</v>
      </c>
      <c r="V135" s="698">
        <f t="shared" si="147"/>
        <v>0</v>
      </c>
      <c r="W135" s="698">
        <f t="shared" si="148"/>
        <v>0</v>
      </c>
      <c r="X135" s="698">
        <f t="shared" si="149"/>
        <v>0</v>
      </c>
      <c r="Y135" s="698">
        <f t="shared" si="150"/>
        <v>0</v>
      </c>
      <c r="Z135" s="698">
        <f t="shared" si="151"/>
        <v>0</v>
      </c>
      <c r="AA135" s="698">
        <f t="shared" si="152"/>
        <v>0</v>
      </c>
      <c r="AB135" s="698">
        <f t="shared" si="153"/>
        <v>0</v>
      </c>
      <c r="AC135" s="698">
        <f t="shared" si="154"/>
        <v>0</v>
      </c>
      <c r="AD135" s="698">
        <f t="shared" si="155"/>
        <v>0</v>
      </c>
      <c r="AE135" s="698">
        <f t="shared" si="156"/>
        <v>0</v>
      </c>
      <c r="AF135" s="698">
        <f t="shared" si="157"/>
        <v>0</v>
      </c>
      <c r="AG135" s="698">
        <f t="shared" si="158"/>
        <v>0</v>
      </c>
      <c r="AH135" s="684">
        <f t="shared" si="159"/>
        <v>0</v>
      </c>
      <c r="AI135" s="688">
        <f>Netiesioginės!F159</f>
        <v>0</v>
      </c>
      <c r="AJ135" s="689">
        <f>Netiesioginės!G159</f>
        <v>0</v>
      </c>
      <c r="AK135" s="688">
        <f>Netiesioginės!K159</f>
        <v>0</v>
      </c>
      <c r="AL135" s="699">
        <f>Netiesioginės!M159</f>
        <v>0</v>
      </c>
      <c r="AM135" s="699">
        <f>Netiesioginės!N159</f>
        <v>0</v>
      </c>
      <c r="AN135" s="699">
        <f>Netiesioginės!O159</f>
        <v>0</v>
      </c>
      <c r="AO135" s="699">
        <f>Netiesioginės!P159</f>
        <v>0</v>
      </c>
      <c r="AP135" s="699">
        <f>Netiesioginės!Q159</f>
        <v>0</v>
      </c>
      <c r="AQ135" s="699">
        <f>Netiesioginės!R159</f>
        <v>0</v>
      </c>
      <c r="AR135" s="699">
        <f>Netiesioginės!S159</f>
        <v>0</v>
      </c>
      <c r="AS135" s="699">
        <f>Netiesioginės!T159</f>
        <v>0</v>
      </c>
      <c r="AT135" s="699">
        <f>Netiesioginės!U159</f>
        <v>0</v>
      </c>
      <c r="AU135" s="699">
        <f>Netiesioginės!V159</f>
        <v>0</v>
      </c>
      <c r="AV135" s="699">
        <f>Netiesioginės!W159</f>
        <v>0</v>
      </c>
      <c r="AW135" s="699">
        <f>Netiesioginės!X159</f>
        <v>0</v>
      </c>
      <c r="AX135" s="699">
        <f>Netiesioginės!Y159</f>
        <v>0</v>
      </c>
      <c r="AY135" s="699">
        <f>Netiesioginės!Z159</f>
        <v>0</v>
      </c>
      <c r="AZ135" s="699">
        <f>Netiesioginės!AA159</f>
        <v>0</v>
      </c>
      <c r="BA135" s="688">
        <f aca="true" t="shared" si="160" ref="BA135:BA198">ROUND($AI135*AK135,2)</f>
        <v>0</v>
      </c>
      <c r="BB135" s="699">
        <f aca="true" t="shared" si="161" ref="BB135:BB198">ROUND($AJ135*AL135,2)</f>
        <v>0</v>
      </c>
      <c r="BC135" s="699">
        <f aca="true" t="shared" si="162" ref="BC135:BC198">ROUND($AI135*AM135,2)</f>
        <v>0</v>
      </c>
      <c r="BD135" s="699">
        <f aca="true" t="shared" si="163" ref="BD135:BD198">ROUND($AJ135*AN135,2)</f>
        <v>0</v>
      </c>
      <c r="BE135" s="699">
        <f aca="true" t="shared" si="164" ref="BE135:BE198">ROUND($AI135*AO135,2)</f>
        <v>0</v>
      </c>
      <c r="BF135" s="699">
        <f aca="true" t="shared" si="165" ref="BF135:BF198">ROUND($AJ135*AP135,2)</f>
        <v>0</v>
      </c>
      <c r="BG135" s="699">
        <f aca="true" t="shared" si="166" ref="BG135:BG198">ROUND($AI135*AQ135,2)</f>
        <v>0</v>
      </c>
      <c r="BH135" s="699">
        <f aca="true" t="shared" si="167" ref="BH135:BH198">ROUND($AJ135*AR135,2)</f>
        <v>0</v>
      </c>
      <c r="BI135" s="699">
        <f aca="true" t="shared" si="168" ref="BI135:BI198">ROUND($AI135*AS135,2)</f>
        <v>0</v>
      </c>
      <c r="BJ135" s="699">
        <f aca="true" t="shared" si="169" ref="BJ135:BJ198">ROUND($AJ135*AT135,2)</f>
        <v>0</v>
      </c>
      <c r="BK135" s="699">
        <f aca="true" t="shared" si="170" ref="BK135:BK198">ROUND($AI135*AU135,2)</f>
        <v>0</v>
      </c>
      <c r="BL135" s="699">
        <f aca="true" t="shared" si="171" ref="BL135:BL198">ROUND($AJ135*AV135,2)</f>
        <v>0</v>
      </c>
      <c r="BM135" s="699">
        <f aca="true" t="shared" si="172" ref="BM135:BM198">ROUND($AI135*AW135,2)</f>
        <v>0</v>
      </c>
      <c r="BN135" s="699">
        <f aca="true" t="shared" si="173" ref="BN135:BN198">ROUND($AJ135*AX135,2)</f>
        <v>0</v>
      </c>
      <c r="BO135" s="699">
        <f aca="true" t="shared" si="174" ref="BO135:BO198">ROUND($AI135*AY135,2)</f>
        <v>0</v>
      </c>
      <c r="BP135" s="689">
        <f aca="true" t="shared" si="175" ref="BP135:BP198">ROUND($AJ135*AZ135,2)</f>
        <v>0</v>
      </c>
      <c r="BQ135" s="700"/>
      <c r="BR135" s="701"/>
      <c r="BS135" s="702"/>
      <c r="BT135" s="700"/>
      <c r="BU135" s="700"/>
      <c r="BV135" s="700"/>
      <c r="BW135" s="700"/>
      <c r="BX135" s="700"/>
      <c r="BY135" s="700"/>
      <c r="BZ135" s="700"/>
      <c r="CA135" s="700"/>
      <c r="CB135" s="700"/>
      <c r="CC135" s="700"/>
      <c r="CD135" s="700"/>
      <c r="CE135" s="700"/>
      <c r="CF135" s="700"/>
      <c r="CG135" s="700"/>
      <c r="CH135" s="700"/>
      <c r="CI135" s="700"/>
      <c r="CJ135" s="700"/>
      <c r="CK135" s="700"/>
      <c r="CL135" s="700"/>
      <c r="CM135" s="700"/>
      <c r="CN135" s="700"/>
      <c r="CO135" s="700"/>
      <c r="CP135" s="700"/>
      <c r="CQ135" s="700"/>
      <c r="CR135" s="700"/>
      <c r="CS135" s="700"/>
      <c r="CT135" s="700"/>
      <c r="CU135" s="700"/>
      <c r="CV135" s="700"/>
      <c r="CW135" s="700"/>
      <c r="CX135" s="701"/>
    </row>
    <row r="136" spans="1:102" ht="12">
      <c r="A136" s="683">
        <f>Tiesioginės!F160</f>
        <v>0</v>
      </c>
      <c r="B136" s="684">
        <f>Tiesioginės!G160</f>
        <v>0</v>
      </c>
      <c r="C136" s="683">
        <f>Tiesioginės!K160</f>
        <v>0</v>
      </c>
      <c r="D136" s="698">
        <f>Tiesioginės!M160</f>
        <v>0</v>
      </c>
      <c r="E136" s="698">
        <f>Tiesioginės!N160</f>
        <v>0</v>
      </c>
      <c r="F136" s="698">
        <f>Tiesioginės!O160</f>
        <v>0</v>
      </c>
      <c r="G136" s="698">
        <f>Tiesioginės!P160</f>
        <v>0</v>
      </c>
      <c r="H136" s="698">
        <f>Tiesioginės!Q160</f>
        <v>0</v>
      </c>
      <c r="I136" s="698">
        <f>Tiesioginės!R160</f>
        <v>0</v>
      </c>
      <c r="J136" s="698">
        <f>Tiesioginės!S160</f>
        <v>0</v>
      </c>
      <c r="K136" s="698">
        <f>Tiesioginės!T160</f>
        <v>0</v>
      </c>
      <c r="L136" s="698">
        <f>Tiesioginės!U160</f>
        <v>0</v>
      </c>
      <c r="M136" s="698">
        <f>Tiesioginės!V160</f>
        <v>0</v>
      </c>
      <c r="N136" s="698">
        <f>Tiesioginės!W160</f>
        <v>0</v>
      </c>
      <c r="O136" s="698">
        <f>Tiesioginės!X160</f>
        <v>0</v>
      </c>
      <c r="P136" s="698">
        <f>Tiesioginės!Y160</f>
        <v>0</v>
      </c>
      <c r="Q136" s="698">
        <f>Tiesioginės!Z160</f>
        <v>0</v>
      </c>
      <c r="R136" s="684">
        <f>Tiesioginės!AA160</f>
        <v>0</v>
      </c>
      <c r="S136" s="683">
        <f t="shared" si="144"/>
        <v>0</v>
      </c>
      <c r="T136" s="698">
        <f t="shared" si="145"/>
        <v>0</v>
      </c>
      <c r="U136" s="698">
        <f t="shared" si="146"/>
        <v>0</v>
      </c>
      <c r="V136" s="698">
        <f t="shared" si="147"/>
        <v>0</v>
      </c>
      <c r="W136" s="698">
        <f t="shared" si="148"/>
        <v>0</v>
      </c>
      <c r="X136" s="698">
        <f t="shared" si="149"/>
        <v>0</v>
      </c>
      <c r="Y136" s="698">
        <f t="shared" si="150"/>
        <v>0</v>
      </c>
      <c r="Z136" s="698">
        <f t="shared" si="151"/>
        <v>0</v>
      </c>
      <c r="AA136" s="698">
        <f t="shared" si="152"/>
        <v>0</v>
      </c>
      <c r="AB136" s="698">
        <f t="shared" si="153"/>
        <v>0</v>
      </c>
      <c r="AC136" s="698">
        <f t="shared" si="154"/>
        <v>0</v>
      </c>
      <c r="AD136" s="698">
        <f t="shared" si="155"/>
        <v>0</v>
      </c>
      <c r="AE136" s="698">
        <f t="shared" si="156"/>
        <v>0</v>
      </c>
      <c r="AF136" s="698">
        <f t="shared" si="157"/>
        <v>0</v>
      </c>
      <c r="AG136" s="698">
        <f t="shared" si="158"/>
        <v>0</v>
      </c>
      <c r="AH136" s="684">
        <f t="shared" si="159"/>
        <v>0</v>
      </c>
      <c r="AI136" s="688">
        <f>Netiesioginės!F160</f>
        <v>0</v>
      </c>
      <c r="AJ136" s="689">
        <f>Netiesioginės!G160</f>
        <v>0</v>
      </c>
      <c r="AK136" s="688">
        <f>Netiesioginės!K160</f>
        <v>0</v>
      </c>
      <c r="AL136" s="699">
        <f>Netiesioginės!M160</f>
        <v>0</v>
      </c>
      <c r="AM136" s="699">
        <f>Netiesioginės!N160</f>
        <v>0</v>
      </c>
      <c r="AN136" s="699">
        <f>Netiesioginės!O160</f>
        <v>0</v>
      </c>
      <c r="AO136" s="699">
        <f>Netiesioginės!P160</f>
        <v>0</v>
      </c>
      <c r="AP136" s="699">
        <f>Netiesioginės!Q160</f>
        <v>0</v>
      </c>
      <c r="AQ136" s="699">
        <f>Netiesioginės!R160</f>
        <v>0</v>
      </c>
      <c r="AR136" s="699">
        <f>Netiesioginės!S160</f>
        <v>0</v>
      </c>
      <c r="AS136" s="699">
        <f>Netiesioginės!T160</f>
        <v>0</v>
      </c>
      <c r="AT136" s="699">
        <f>Netiesioginės!U160</f>
        <v>0</v>
      </c>
      <c r="AU136" s="699">
        <f>Netiesioginės!V160</f>
        <v>0</v>
      </c>
      <c r="AV136" s="699">
        <f>Netiesioginės!W160</f>
        <v>0</v>
      </c>
      <c r="AW136" s="699">
        <f>Netiesioginės!X160</f>
        <v>0</v>
      </c>
      <c r="AX136" s="699">
        <f>Netiesioginės!Y160</f>
        <v>0</v>
      </c>
      <c r="AY136" s="699">
        <f>Netiesioginės!Z160</f>
        <v>0</v>
      </c>
      <c r="AZ136" s="699">
        <f>Netiesioginės!AA160</f>
        <v>0</v>
      </c>
      <c r="BA136" s="688">
        <f t="shared" si="160"/>
        <v>0</v>
      </c>
      <c r="BB136" s="699">
        <f t="shared" si="161"/>
        <v>0</v>
      </c>
      <c r="BC136" s="699">
        <f t="shared" si="162"/>
        <v>0</v>
      </c>
      <c r="BD136" s="699">
        <f t="shared" si="163"/>
        <v>0</v>
      </c>
      <c r="BE136" s="699">
        <f t="shared" si="164"/>
        <v>0</v>
      </c>
      <c r="BF136" s="699">
        <f t="shared" si="165"/>
        <v>0</v>
      </c>
      <c r="BG136" s="699">
        <f t="shared" si="166"/>
        <v>0</v>
      </c>
      <c r="BH136" s="699">
        <f t="shared" si="167"/>
        <v>0</v>
      </c>
      <c r="BI136" s="699">
        <f t="shared" si="168"/>
        <v>0</v>
      </c>
      <c r="BJ136" s="699">
        <f t="shared" si="169"/>
        <v>0</v>
      </c>
      <c r="BK136" s="699">
        <f t="shared" si="170"/>
        <v>0</v>
      </c>
      <c r="BL136" s="699">
        <f t="shared" si="171"/>
        <v>0</v>
      </c>
      <c r="BM136" s="699">
        <f t="shared" si="172"/>
        <v>0</v>
      </c>
      <c r="BN136" s="699">
        <f t="shared" si="173"/>
        <v>0</v>
      </c>
      <c r="BO136" s="699">
        <f t="shared" si="174"/>
        <v>0</v>
      </c>
      <c r="BP136" s="689">
        <f t="shared" si="175"/>
        <v>0</v>
      </c>
      <c r="BQ136" s="700"/>
      <c r="BR136" s="701"/>
      <c r="BS136" s="702"/>
      <c r="BT136" s="700"/>
      <c r="BU136" s="700"/>
      <c r="BV136" s="700"/>
      <c r="BW136" s="700"/>
      <c r="BX136" s="700"/>
      <c r="BY136" s="700"/>
      <c r="BZ136" s="700"/>
      <c r="CA136" s="700"/>
      <c r="CB136" s="700"/>
      <c r="CC136" s="700"/>
      <c r="CD136" s="700"/>
      <c r="CE136" s="700"/>
      <c r="CF136" s="700"/>
      <c r="CG136" s="700"/>
      <c r="CH136" s="700"/>
      <c r="CI136" s="700"/>
      <c r="CJ136" s="700"/>
      <c r="CK136" s="700"/>
      <c r="CL136" s="700"/>
      <c r="CM136" s="700"/>
      <c r="CN136" s="700"/>
      <c r="CO136" s="700"/>
      <c r="CP136" s="700"/>
      <c r="CQ136" s="700"/>
      <c r="CR136" s="700"/>
      <c r="CS136" s="700"/>
      <c r="CT136" s="700"/>
      <c r="CU136" s="700"/>
      <c r="CV136" s="700"/>
      <c r="CW136" s="700"/>
      <c r="CX136" s="701"/>
    </row>
    <row r="137" spans="1:102" ht="12">
      <c r="A137" s="683">
        <f>Tiesioginės!F161</f>
        <v>0</v>
      </c>
      <c r="B137" s="684">
        <f>Tiesioginės!G161</f>
        <v>0</v>
      </c>
      <c r="C137" s="683">
        <f>Tiesioginės!K161</f>
        <v>0</v>
      </c>
      <c r="D137" s="698">
        <f>Tiesioginės!M161</f>
        <v>0</v>
      </c>
      <c r="E137" s="698">
        <f>Tiesioginės!N161</f>
        <v>0</v>
      </c>
      <c r="F137" s="698">
        <f>Tiesioginės!O161</f>
        <v>0</v>
      </c>
      <c r="G137" s="698">
        <f>Tiesioginės!P161</f>
        <v>0</v>
      </c>
      <c r="H137" s="698">
        <f>Tiesioginės!Q161</f>
        <v>0</v>
      </c>
      <c r="I137" s="698">
        <f>Tiesioginės!R161</f>
        <v>0</v>
      </c>
      <c r="J137" s="698">
        <f>Tiesioginės!S161</f>
        <v>0</v>
      </c>
      <c r="K137" s="698">
        <f>Tiesioginės!T161</f>
        <v>0</v>
      </c>
      <c r="L137" s="698">
        <f>Tiesioginės!U161</f>
        <v>0</v>
      </c>
      <c r="M137" s="698">
        <f>Tiesioginės!V161</f>
        <v>0</v>
      </c>
      <c r="N137" s="698">
        <f>Tiesioginės!W161</f>
        <v>0</v>
      </c>
      <c r="O137" s="698">
        <f>Tiesioginės!X161</f>
        <v>0</v>
      </c>
      <c r="P137" s="698">
        <f>Tiesioginės!Y161</f>
        <v>0</v>
      </c>
      <c r="Q137" s="698">
        <f>Tiesioginės!Z161</f>
        <v>0</v>
      </c>
      <c r="R137" s="684">
        <f>Tiesioginės!AA161</f>
        <v>0</v>
      </c>
      <c r="S137" s="683">
        <f t="shared" si="144"/>
        <v>0</v>
      </c>
      <c r="T137" s="698">
        <f t="shared" si="145"/>
        <v>0</v>
      </c>
      <c r="U137" s="698">
        <f t="shared" si="146"/>
        <v>0</v>
      </c>
      <c r="V137" s="698">
        <f t="shared" si="147"/>
        <v>0</v>
      </c>
      <c r="W137" s="698">
        <f t="shared" si="148"/>
        <v>0</v>
      </c>
      <c r="X137" s="698">
        <f t="shared" si="149"/>
        <v>0</v>
      </c>
      <c r="Y137" s="698">
        <f t="shared" si="150"/>
        <v>0</v>
      </c>
      <c r="Z137" s="698">
        <f t="shared" si="151"/>
        <v>0</v>
      </c>
      <c r="AA137" s="698">
        <f t="shared" si="152"/>
        <v>0</v>
      </c>
      <c r="AB137" s="698">
        <f t="shared" si="153"/>
        <v>0</v>
      </c>
      <c r="AC137" s="698">
        <f t="shared" si="154"/>
        <v>0</v>
      </c>
      <c r="AD137" s="698">
        <f t="shared" si="155"/>
        <v>0</v>
      </c>
      <c r="AE137" s="698">
        <f t="shared" si="156"/>
        <v>0</v>
      </c>
      <c r="AF137" s="698">
        <f t="shared" si="157"/>
        <v>0</v>
      </c>
      <c r="AG137" s="698">
        <f t="shared" si="158"/>
        <v>0</v>
      </c>
      <c r="AH137" s="684">
        <f t="shared" si="159"/>
        <v>0</v>
      </c>
      <c r="AI137" s="688">
        <f>Netiesioginės!F161</f>
        <v>0</v>
      </c>
      <c r="AJ137" s="689">
        <f>Netiesioginės!G161</f>
        <v>0</v>
      </c>
      <c r="AK137" s="688">
        <f>Netiesioginės!K161</f>
        <v>0</v>
      </c>
      <c r="AL137" s="699">
        <f>Netiesioginės!M161</f>
        <v>0</v>
      </c>
      <c r="AM137" s="699">
        <f>Netiesioginės!N161</f>
        <v>0</v>
      </c>
      <c r="AN137" s="699">
        <f>Netiesioginės!O161</f>
        <v>0</v>
      </c>
      <c r="AO137" s="699">
        <f>Netiesioginės!P161</f>
        <v>0</v>
      </c>
      <c r="AP137" s="699">
        <f>Netiesioginės!Q161</f>
        <v>0</v>
      </c>
      <c r="AQ137" s="699">
        <f>Netiesioginės!R161</f>
        <v>0</v>
      </c>
      <c r="AR137" s="699">
        <f>Netiesioginės!S161</f>
        <v>0</v>
      </c>
      <c r="AS137" s="699">
        <f>Netiesioginės!T161</f>
        <v>0</v>
      </c>
      <c r="AT137" s="699">
        <f>Netiesioginės!U161</f>
        <v>0</v>
      </c>
      <c r="AU137" s="699">
        <f>Netiesioginės!V161</f>
        <v>0</v>
      </c>
      <c r="AV137" s="699">
        <f>Netiesioginės!W161</f>
        <v>0</v>
      </c>
      <c r="AW137" s="699">
        <f>Netiesioginės!X161</f>
        <v>0</v>
      </c>
      <c r="AX137" s="699">
        <f>Netiesioginės!Y161</f>
        <v>0</v>
      </c>
      <c r="AY137" s="699">
        <f>Netiesioginės!Z161</f>
        <v>0</v>
      </c>
      <c r="AZ137" s="699">
        <f>Netiesioginės!AA161</f>
        <v>0</v>
      </c>
      <c r="BA137" s="688">
        <f t="shared" si="160"/>
        <v>0</v>
      </c>
      <c r="BB137" s="699">
        <f t="shared" si="161"/>
        <v>0</v>
      </c>
      <c r="BC137" s="699">
        <f t="shared" si="162"/>
        <v>0</v>
      </c>
      <c r="BD137" s="699">
        <f t="shared" si="163"/>
        <v>0</v>
      </c>
      <c r="BE137" s="699">
        <f t="shared" si="164"/>
        <v>0</v>
      </c>
      <c r="BF137" s="699">
        <f t="shared" si="165"/>
        <v>0</v>
      </c>
      <c r="BG137" s="699">
        <f t="shared" si="166"/>
        <v>0</v>
      </c>
      <c r="BH137" s="699">
        <f t="shared" si="167"/>
        <v>0</v>
      </c>
      <c r="BI137" s="699">
        <f t="shared" si="168"/>
        <v>0</v>
      </c>
      <c r="BJ137" s="699">
        <f t="shared" si="169"/>
        <v>0</v>
      </c>
      <c r="BK137" s="699">
        <f t="shared" si="170"/>
        <v>0</v>
      </c>
      <c r="BL137" s="699">
        <f t="shared" si="171"/>
        <v>0</v>
      </c>
      <c r="BM137" s="699">
        <f t="shared" si="172"/>
        <v>0</v>
      </c>
      <c r="BN137" s="699">
        <f t="shared" si="173"/>
        <v>0</v>
      </c>
      <c r="BO137" s="699">
        <f t="shared" si="174"/>
        <v>0</v>
      </c>
      <c r="BP137" s="689">
        <f t="shared" si="175"/>
        <v>0</v>
      </c>
      <c r="BQ137" s="700"/>
      <c r="BR137" s="701"/>
      <c r="BS137" s="702"/>
      <c r="BT137" s="700"/>
      <c r="BU137" s="700"/>
      <c r="BV137" s="700"/>
      <c r="BW137" s="700"/>
      <c r="BX137" s="700"/>
      <c r="BY137" s="700"/>
      <c r="BZ137" s="700"/>
      <c r="CA137" s="700"/>
      <c r="CB137" s="700"/>
      <c r="CC137" s="700"/>
      <c r="CD137" s="700"/>
      <c r="CE137" s="700"/>
      <c r="CF137" s="700"/>
      <c r="CG137" s="700"/>
      <c r="CH137" s="700"/>
      <c r="CI137" s="700"/>
      <c r="CJ137" s="700"/>
      <c r="CK137" s="700"/>
      <c r="CL137" s="700"/>
      <c r="CM137" s="700"/>
      <c r="CN137" s="700"/>
      <c r="CO137" s="700"/>
      <c r="CP137" s="700"/>
      <c r="CQ137" s="700"/>
      <c r="CR137" s="700"/>
      <c r="CS137" s="700"/>
      <c r="CT137" s="700"/>
      <c r="CU137" s="700"/>
      <c r="CV137" s="700"/>
      <c r="CW137" s="700"/>
      <c r="CX137" s="701"/>
    </row>
    <row r="138" spans="1:102" ht="12">
      <c r="A138" s="683">
        <f>Tiesioginės!F162</f>
        <v>0</v>
      </c>
      <c r="B138" s="684">
        <f>Tiesioginės!G162</f>
        <v>0</v>
      </c>
      <c r="C138" s="683">
        <f>Tiesioginės!K162</f>
        <v>0</v>
      </c>
      <c r="D138" s="698">
        <f>Tiesioginės!M162</f>
        <v>0</v>
      </c>
      <c r="E138" s="698">
        <f>Tiesioginės!N162</f>
        <v>0</v>
      </c>
      <c r="F138" s="698">
        <f>Tiesioginės!O162</f>
        <v>0</v>
      </c>
      <c r="G138" s="698">
        <f>Tiesioginės!P162</f>
        <v>0</v>
      </c>
      <c r="H138" s="698">
        <f>Tiesioginės!Q162</f>
        <v>0</v>
      </c>
      <c r="I138" s="698">
        <f>Tiesioginės!R162</f>
        <v>0</v>
      </c>
      <c r="J138" s="698">
        <f>Tiesioginės!S162</f>
        <v>0</v>
      </c>
      <c r="K138" s="698">
        <f>Tiesioginės!T162</f>
        <v>0</v>
      </c>
      <c r="L138" s="698">
        <f>Tiesioginės!U162</f>
        <v>0</v>
      </c>
      <c r="M138" s="698">
        <f>Tiesioginės!V162</f>
        <v>0</v>
      </c>
      <c r="N138" s="698">
        <f>Tiesioginės!W162</f>
        <v>0</v>
      </c>
      <c r="O138" s="698">
        <f>Tiesioginės!X162</f>
        <v>0</v>
      </c>
      <c r="P138" s="698">
        <f>Tiesioginės!Y162</f>
        <v>0</v>
      </c>
      <c r="Q138" s="698">
        <f>Tiesioginės!Z162</f>
        <v>0</v>
      </c>
      <c r="R138" s="684">
        <f>Tiesioginės!AA162</f>
        <v>0</v>
      </c>
      <c r="S138" s="683">
        <f t="shared" si="144"/>
        <v>0</v>
      </c>
      <c r="T138" s="698">
        <f t="shared" si="145"/>
        <v>0</v>
      </c>
      <c r="U138" s="698">
        <f t="shared" si="146"/>
        <v>0</v>
      </c>
      <c r="V138" s="698">
        <f t="shared" si="147"/>
        <v>0</v>
      </c>
      <c r="W138" s="698">
        <f t="shared" si="148"/>
        <v>0</v>
      </c>
      <c r="X138" s="698">
        <f t="shared" si="149"/>
        <v>0</v>
      </c>
      <c r="Y138" s="698">
        <f t="shared" si="150"/>
        <v>0</v>
      </c>
      <c r="Z138" s="698">
        <f t="shared" si="151"/>
        <v>0</v>
      </c>
      <c r="AA138" s="698">
        <f t="shared" si="152"/>
        <v>0</v>
      </c>
      <c r="AB138" s="698">
        <f t="shared" si="153"/>
        <v>0</v>
      </c>
      <c r="AC138" s="698">
        <f t="shared" si="154"/>
        <v>0</v>
      </c>
      <c r="AD138" s="698">
        <f t="shared" si="155"/>
        <v>0</v>
      </c>
      <c r="AE138" s="698">
        <f t="shared" si="156"/>
        <v>0</v>
      </c>
      <c r="AF138" s="698">
        <f t="shared" si="157"/>
        <v>0</v>
      </c>
      <c r="AG138" s="698">
        <f t="shared" si="158"/>
        <v>0</v>
      </c>
      <c r="AH138" s="684">
        <f t="shared" si="159"/>
        <v>0</v>
      </c>
      <c r="AI138" s="688">
        <f>Netiesioginės!F162</f>
        <v>0</v>
      </c>
      <c r="AJ138" s="689">
        <f>Netiesioginės!G162</f>
        <v>0</v>
      </c>
      <c r="AK138" s="688">
        <f>Netiesioginės!K162</f>
        <v>0</v>
      </c>
      <c r="AL138" s="699">
        <f>Netiesioginės!M162</f>
        <v>0</v>
      </c>
      <c r="AM138" s="699">
        <f>Netiesioginės!N162</f>
        <v>0</v>
      </c>
      <c r="AN138" s="699">
        <f>Netiesioginės!O162</f>
        <v>0</v>
      </c>
      <c r="AO138" s="699">
        <f>Netiesioginės!P162</f>
        <v>0</v>
      </c>
      <c r="AP138" s="699">
        <f>Netiesioginės!Q162</f>
        <v>0</v>
      </c>
      <c r="AQ138" s="699">
        <f>Netiesioginės!R162</f>
        <v>0</v>
      </c>
      <c r="AR138" s="699">
        <f>Netiesioginės!S162</f>
        <v>0</v>
      </c>
      <c r="AS138" s="699">
        <f>Netiesioginės!T162</f>
        <v>0</v>
      </c>
      <c r="AT138" s="699">
        <f>Netiesioginės!U162</f>
        <v>0</v>
      </c>
      <c r="AU138" s="699">
        <f>Netiesioginės!V162</f>
        <v>0</v>
      </c>
      <c r="AV138" s="699">
        <f>Netiesioginės!W162</f>
        <v>0</v>
      </c>
      <c r="AW138" s="699">
        <f>Netiesioginės!X162</f>
        <v>0</v>
      </c>
      <c r="AX138" s="699">
        <f>Netiesioginės!Y162</f>
        <v>0</v>
      </c>
      <c r="AY138" s="699">
        <f>Netiesioginės!Z162</f>
        <v>0</v>
      </c>
      <c r="AZ138" s="699">
        <f>Netiesioginės!AA162</f>
        <v>0</v>
      </c>
      <c r="BA138" s="688">
        <f t="shared" si="160"/>
        <v>0</v>
      </c>
      <c r="BB138" s="699">
        <f t="shared" si="161"/>
        <v>0</v>
      </c>
      <c r="BC138" s="699">
        <f t="shared" si="162"/>
        <v>0</v>
      </c>
      <c r="BD138" s="699">
        <f t="shared" si="163"/>
        <v>0</v>
      </c>
      <c r="BE138" s="699">
        <f t="shared" si="164"/>
        <v>0</v>
      </c>
      <c r="BF138" s="699">
        <f t="shared" si="165"/>
        <v>0</v>
      </c>
      <c r="BG138" s="699">
        <f t="shared" si="166"/>
        <v>0</v>
      </c>
      <c r="BH138" s="699">
        <f t="shared" si="167"/>
        <v>0</v>
      </c>
      <c r="BI138" s="699">
        <f t="shared" si="168"/>
        <v>0</v>
      </c>
      <c r="BJ138" s="699">
        <f t="shared" si="169"/>
        <v>0</v>
      </c>
      <c r="BK138" s="699">
        <f t="shared" si="170"/>
        <v>0</v>
      </c>
      <c r="BL138" s="699">
        <f t="shared" si="171"/>
        <v>0</v>
      </c>
      <c r="BM138" s="699">
        <f t="shared" si="172"/>
        <v>0</v>
      </c>
      <c r="BN138" s="699">
        <f t="shared" si="173"/>
        <v>0</v>
      </c>
      <c r="BO138" s="699">
        <f t="shared" si="174"/>
        <v>0</v>
      </c>
      <c r="BP138" s="689">
        <f t="shared" si="175"/>
        <v>0</v>
      </c>
      <c r="BQ138" s="700"/>
      <c r="BR138" s="701"/>
      <c r="BS138" s="702"/>
      <c r="BT138" s="700"/>
      <c r="BU138" s="700"/>
      <c r="BV138" s="700"/>
      <c r="BW138" s="700"/>
      <c r="BX138" s="700"/>
      <c r="BY138" s="700"/>
      <c r="BZ138" s="700"/>
      <c r="CA138" s="700"/>
      <c r="CB138" s="700"/>
      <c r="CC138" s="700"/>
      <c r="CD138" s="700"/>
      <c r="CE138" s="700"/>
      <c r="CF138" s="700"/>
      <c r="CG138" s="700"/>
      <c r="CH138" s="700"/>
      <c r="CI138" s="700"/>
      <c r="CJ138" s="700"/>
      <c r="CK138" s="700"/>
      <c r="CL138" s="700"/>
      <c r="CM138" s="700"/>
      <c r="CN138" s="700"/>
      <c r="CO138" s="700"/>
      <c r="CP138" s="700"/>
      <c r="CQ138" s="700"/>
      <c r="CR138" s="700"/>
      <c r="CS138" s="700"/>
      <c r="CT138" s="700"/>
      <c r="CU138" s="700"/>
      <c r="CV138" s="700"/>
      <c r="CW138" s="700"/>
      <c r="CX138" s="701"/>
    </row>
    <row r="139" spans="1:102" ht="12">
      <c r="A139" s="683">
        <f>Tiesioginės!F163</f>
        <v>0</v>
      </c>
      <c r="B139" s="684">
        <f>Tiesioginės!G163</f>
        <v>0</v>
      </c>
      <c r="C139" s="683">
        <f>Tiesioginės!K163</f>
        <v>0</v>
      </c>
      <c r="D139" s="698">
        <f>Tiesioginės!M163</f>
        <v>0</v>
      </c>
      <c r="E139" s="698">
        <f>Tiesioginės!N163</f>
        <v>0</v>
      </c>
      <c r="F139" s="698">
        <f>Tiesioginės!O163</f>
        <v>0</v>
      </c>
      <c r="G139" s="698">
        <f>Tiesioginės!P163</f>
        <v>0</v>
      </c>
      <c r="H139" s="698">
        <f>Tiesioginės!Q163</f>
        <v>0</v>
      </c>
      <c r="I139" s="698">
        <f>Tiesioginės!R163</f>
        <v>0</v>
      </c>
      <c r="J139" s="698">
        <f>Tiesioginės!S163</f>
        <v>0</v>
      </c>
      <c r="K139" s="698">
        <f>Tiesioginės!T163</f>
        <v>0</v>
      </c>
      <c r="L139" s="698">
        <f>Tiesioginės!U163</f>
        <v>0</v>
      </c>
      <c r="M139" s="698">
        <f>Tiesioginės!V163</f>
        <v>0</v>
      </c>
      <c r="N139" s="698">
        <f>Tiesioginės!W163</f>
        <v>0</v>
      </c>
      <c r="O139" s="698">
        <f>Tiesioginės!X163</f>
        <v>0</v>
      </c>
      <c r="P139" s="698">
        <f>Tiesioginės!Y163</f>
        <v>0</v>
      </c>
      <c r="Q139" s="698">
        <f>Tiesioginės!Z163</f>
        <v>0</v>
      </c>
      <c r="R139" s="684">
        <f>Tiesioginės!AA163</f>
        <v>0</v>
      </c>
      <c r="S139" s="683">
        <f t="shared" si="144"/>
        <v>0</v>
      </c>
      <c r="T139" s="698">
        <f t="shared" si="145"/>
        <v>0</v>
      </c>
      <c r="U139" s="698">
        <f t="shared" si="146"/>
        <v>0</v>
      </c>
      <c r="V139" s="698">
        <f t="shared" si="147"/>
        <v>0</v>
      </c>
      <c r="W139" s="698">
        <f t="shared" si="148"/>
        <v>0</v>
      </c>
      <c r="X139" s="698">
        <f t="shared" si="149"/>
        <v>0</v>
      </c>
      <c r="Y139" s="698">
        <f t="shared" si="150"/>
        <v>0</v>
      </c>
      <c r="Z139" s="698">
        <f t="shared" si="151"/>
        <v>0</v>
      </c>
      <c r="AA139" s="698">
        <f t="shared" si="152"/>
        <v>0</v>
      </c>
      <c r="AB139" s="698">
        <f t="shared" si="153"/>
        <v>0</v>
      </c>
      <c r="AC139" s="698">
        <f t="shared" si="154"/>
        <v>0</v>
      </c>
      <c r="AD139" s="698">
        <f t="shared" si="155"/>
        <v>0</v>
      </c>
      <c r="AE139" s="698">
        <f t="shared" si="156"/>
        <v>0</v>
      </c>
      <c r="AF139" s="698">
        <f t="shared" si="157"/>
        <v>0</v>
      </c>
      <c r="AG139" s="698">
        <f t="shared" si="158"/>
        <v>0</v>
      </c>
      <c r="AH139" s="684">
        <f t="shared" si="159"/>
        <v>0</v>
      </c>
      <c r="AI139" s="688">
        <f>Netiesioginės!F163</f>
        <v>0</v>
      </c>
      <c r="AJ139" s="689">
        <f>Netiesioginės!G163</f>
        <v>0</v>
      </c>
      <c r="AK139" s="688">
        <f>Netiesioginės!K163</f>
        <v>0</v>
      </c>
      <c r="AL139" s="699">
        <f>Netiesioginės!M163</f>
        <v>0</v>
      </c>
      <c r="AM139" s="699">
        <f>Netiesioginės!N163</f>
        <v>0</v>
      </c>
      <c r="AN139" s="699">
        <f>Netiesioginės!O163</f>
        <v>0</v>
      </c>
      <c r="AO139" s="699">
        <f>Netiesioginės!P163</f>
        <v>0</v>
      </c>
      <c r="AP139" s="699">
        <f>Netiesioginės!Q163</f>
        <v>0</v>
      </c>
      <c r="AQ139" s="699">
        <f>Netiesioginės!R163</f>
        <v>0</v>
      </c>
      <c r="AR139" s="699">
        <f>Netiesioginės!S163</f>
        <v>0</v>
      </c>
      <c r="AS139" s="699">
        <f>Netiesioginės!T163</f>
        <v>0</v>
      </c>
      <c r="AT139" s="699">
        <f>Netiesioginės!U163</f>
        <v>0</v>
      </c>
      <c r="AU139" s="699">
        <f>Netiesioginės!V163</f>
        <v>0</v>
      </c>
      <c r="AV139" s="699">
        <f>Netiesioginės!W163</f>
        <v>0</v>
      </c>
      <c r="AW139" s="699">
        <f>Netiesioginės!X163</f>
        <v>0</v>
      </c>
      <c r="AX139" s="699">
        <f>Netiesioginės!Y163</f>
        <v>0</v>
      </c>
      <c r="AY139" s="699">
        <f>Netiesioginės!Z163</f>
        <v>0</v>
      </c>
      <c r="AZ139" s="699">
        <f>Netiesioginės!AA163</f>
        <v>0</v>
      </c>
      <c r="BA139" s="688">
        <f t="shared" si="160"/>
        <v>0</v>
      </c>
      <c r="BB139" s="699">
        <f t="shared" si="161"/>
        <v>0</v>
      </c>
      <c r="BC139" s="699">
        <f t="shared" si="162"/>
        <v>0</v>
      </c>
      <c r="BD139" s="699">
        <f t="shared" si="163"/>
        <v>0</v>
      </c>
      <c r="BE139" s="699">
        <f t="shared" si="164"/>
        <v>0</v>
      </c>
      <c r="BF139" s="699">
        <f t="shared" si="165"/>
        <v>0</v>
      </c>
      <c r="BG139" s="699">
        <f t="shared" si="166"/>
        <v>0</v>
      </c>
      <c r="BH139" s="699">
        <f t="shared" si="167"/>
        <v>0</v>
      </c>
      <c r="BI139" s="699">
        <f t="shared" si="168"/>
        <v>0</v>
      </c>
      <c r="BJ139" s="699">
        <f t="shared" si="169"/>
        <v>0</v>
      </c>
      <c r="BK139" s="699">
        <f t="shared" si="170"/>
        <v>0</v>
      </c>
      <c r="BL139" s="699">
        <f t="shared" si="171"/>
        <v>0</v>
      </c>
      <c r="BM139" s="699">
        <f t="shared" si="172"/>
        <v>0</v>
      </c>
      <c r="BN139" s="699">
        <f t="shared" si="173"/>
        <v>0</v>
      </c>
      <c r="BO139" s="699">
        <f t="shared" si="174"/>
        <v>0</v>
      </c>
      <c r="BP139" s="689">
        <f t="shared" si="175"/>
        <v>0</v>
      </c>
      <c r="BQ139" s="700"/>
      <c r="BR139" s="701"/>
      <c r="BS139" s="702"/>
      <c r="BT139" s="700"/>
      <c r="BU139" s="700"/>
      <c r="BV139" s="700"/>
      <c r="BW139" s="700"/>
      <c r="BX139" s="700"/>
      <c r="BY139" s="700"/>
      <c r="BZ139" s="700"/>
      <c r="CA139" s="700"/>
      <c r="CB139" s="700"/>
      <c r="CC139" s="700"/>
      <c r="CD139" s="700"/>
      <c r="CE139" s="700"/>
      <c r="CF139" s="700"/>
      <c r="CG139" s="700"/>
      <c r="CH139" s="700"/>
      <c r="CI139" s="700"/>
      <c r="CJ139" s="700"/>
      <c r="CK139" s="700"/>
      <c r="CL139" s="700"/>
      <c r="CM139" s="700"/>
      <c r="CN139" s="700"/>
      <c r="CO139" s="700"/>
      <c r="CP139" s="700"/>
      <c r="CQ139" s="700"/>
      <c r="CR139" s="700"/>
      <c r="CS139" s="700"/>
      <c r="CT139" s="700"/>
      <c r="CU139" s="700"/>
      <c r="CV139" s="700"/>
      <c r="CW139" s="700"/>
      <c r="CX139" s="701"/>
    </row>
    <row r="140" spans="1:102" ht="12">
      <c r="A140" s="683">
        <f>Tiesioginės!F164</f>
        <v>0</v>
      </c>
      <c r="B140" s="684">
        <f>Tiesioginės!G164</f>
        <v>0</v>
      </c>
      <c r="C140" s="683">
        <f>Tiesioginės!K164</f>
        <v>0</v>
      </c>
      <c r="D140" s="698">
        <f>Tiesioginės!M164</f>
        <v>0</v>
      </c>
      <c r="E140" s="698">
        <f>Tiesioginės!N164</f>
        <v>0</v>
      </c>
      <c r="F140" s="698">
        <f>Tiesioginės!O164</f>
        <v>0</v>
      </c>
      <c r="G140" s="698">
        <f>Tiesioginės!P164</f>
        <v>0</v>
      </c>
      <c r="H140" s="698">
        <f>Tiesioginės!Q164</f>
        <v>0</v>
      </c>
      <c r="I140" s="698">
        <f>Tiesioginės!R164</f>
        <v>0</v>
      </c>
      <c r="J140" s="698">
        <f>Tiesioginės!S164</f>
        <v>0</v>
      </c>
      <c r="K140" s="698">
        <f>Tiesioginės!T164</f>
        <v>0</v>
      </c>
      <c r="L140" s="698">
        <f>Tiesioginės!U164</f>
        <v>0</v>
      </c>
      <c r="M140" s="698">
        <f>Tiesioginės!V164</f>
        <v>0</v>
      </c>
      <c r="N140" s="698">
        <f>Tiesioginės!W164</f>
        <v>0</v>
      </c>
      <c r="O140" s="698">
        <f>Tiesioginės!X164</f>
        <v>0</v>
      </c>
      <c r="P140" s="698">
        <f>Tiesioginės!Y164</f>
        <v>0</v>
      </c>
      <c r="Q140" s="698">
        <f>Tiesioginės!Z164</f>
        <v>0</v>
      </c>
      <c r="R140" s="684">
        <f>Tiesioginės!AA164</f>
        <v>0</v>
      </c>
      <c r="S140" s="683">
        <f t="shared" si="144"/>
        <v>0</v>
      </c>
      <c r="T140" s="698">
        <f t="shared" si="145"/>
        <v>0</v>
      </c>
      <c r="U140" s="698">
        <f t="shared" si="146"/>
        <v>0</v>
      </c>
      <c r="V140" s="698">
        <f t="shared" si="147"/>
        <v>0</v>
      </c>
      <c r="W140" s="698">
        <f t="shared" si="148"/>
        <v>0</v>
      </c>
      <c r="X140" s="698">
        <f t="shared" si="149"/>
        <v>0</v>
      </c>
      <c r="Y140" s="698">
        <f t="shared" si="150"/>
        <v>0</v>
      </c>
      <c r="Z140" s="698">
        <f t="shared" si="151"/>
        <v>0</v>
      </c>
      <c r="AA140" s="698">
        <f t="shared" si="152"/>
        <v>0</v>
      </c>
      <c r="AB140" s="698">
        <f t="shared" si="153"/>
        <v>0</v>
      </c>
      <c r="AC140" s="698">
        <f t="shared" si="154"/>
        <v>0</v>
      </c>
      <c r="AD140" s="698">
        <f t="shared" si="155"/>
        <v>0</v>
      </c>
      <c r="AE140" s="698">
        <f t="shared" si="156"/>
        <v>0</v>
      </c>
      <c r="AF140" s="698">
        <f t="shared" si="157"/>
        <v>0</v>
      </c>
      <c r="AG140" s="698">
        <f t="shared" si="158"/>
        <v>0</v>
      </c>
      <c r="AH140" s="684">
        <f t="shared" si="159"/>
        <v>0</v>
      </c>
      <c r="AI140" s="688">
        <f>Netiesioginės!F164</f>
        <v>0</v>
      </c>
      <c r="AJ140" s="689">
        <f>Netiesioginės!G164</f>
        <v>0</v>
      </c>
      <c r="AK140" s="688">
        <f>Netiesioginės!K164</f>
        <v>0</v>
      </c>
      <c r="AL140" s="699">
        <f>Netiesioginės!M164</f>
        <v>0</v>
      </c>
      <c r="AM140" s="699">
        <f>Netiesioginės!N164</f>
        <v>0</v>
      </c>
      <c r="AN140" s="699">
        <f>Netiesioginės!O164</f>
        <v>0</v>
      </c>
      <c r="AO140" s="699">
        <f>Netiesioginės!P164</f>
        <v>0</v>
      </c>
      <c r="AP140" s="699">
        <f>Netiesioginės!Q164</f>
        <v>0</v>
      </c>
      <c r="AQ140" s="699">
        <f>Netiesioginės!R164</f>
        <v>0</v>
      </c>
      <c r="AR140" s="699">
        <f>Netiesioginės!S164</f>
        <v>0</v>
      </c>
      <c r="AS140" s="699">
        <f>Netiesioginės!T164</f>
        <v>0</v>
      </c>
      <c r="AT140" s="699">
        <f>Netiesioginės!U164</f>
        <v>0</v>
      </c>
      <c r="AU140" s="699">
        <f>Netiesioginės!V164</f>
        <v>0</v>
      </c>
      <c r="AV140" s="699">
        <f>Netiesioginės!W164</f>
        <v>0</v>
      </c>
      <c r="AW140" s="699">
        <f>Netiesioginės!X164</f>
        <v>0</v>
      </c>
      <c r="AX140" s="699">
        <f>Netiesioginės!Y164</f>
        <v>0</v>
      </c>
      <c r="AY140" s="699">
        <f>Netiesioginės!Z164</f>
        <v>0</v>
      </c>
      <c r="AZ140" s="699">
        <f>Netiesioginės!AA164</f>
        <v>0</v>
      </c>
      <c r="BA140" s="688">
        <f t="shared" si="160"/>
        <v>0</v>
      </c>
      <c r="BB140" s="699">
        <f t="shared" si="161"/>
        <v>0</v>
      </c>
      <c r="BC140" s="699">
        <f t="shared" si="162"/>
        <v>0</v>
      </c>
      <c r="BD140" s="699">
        <f t="shared" si="163"/>
        <v>0</v>
      </c>
      <c r="BE140" s="699">
        <f t="shared" si="164"/>
        <v>0</v>
      </c>
      <c r="BF140" s="699">
        <f t="shared" si="165"/>
        <v>0</v>
      </c>
      <c r="BG140" s="699">
        <f t="shared" si="166"/>
        <v>0</v>
      </c>
      <c r="BH140" s="699">
        <f t="shared" si="167"/>
        <v>0</v>
      </c>
      <c r="BI140" s="699">
        <f t="shared" si="168"/>
        <v>0</v>
      </c>
      <c r="BJ140" s="699">
        <f t="shared" si="169"/>
        <v>0</v>
      </c>
      <c r="BK140" s="699">
        <f t="shared" si="170"/>
        <v>0</v>
      </c>
      <c r="BL140" s="699">
        <f t="shared" si="171"/>
        <v>0</v>
      </c>
      <c r="BM140" s="699">
        <f t="shared" si="172"/>
        <v>0</v>
      </c>
      <c r="BN140" s="699">
        <f t="shared" si="173"/>
        <v>0</v>
      </c>
      <c r="BO140" s="699">
        <f t="shared" si="174"/>
        <v>0</v>
      </c>
      <c r="BP140" s="689">
        <f t="shared" si="175"/>
        <v>0</v>
      </c>
      <c r="BQ140" s="700"/>
      <c r="BR140" s="701"/>
      <c r="BS140" s="702"/>
      <c r="BT140" s="700"/>
      <c r="BU140" s="700"/>
      <c r="BV140" s="700"/>
      <c r="BW140" s="700"/>
      <c r="BX140" s="700"/>
      <c r="BY140" s="700"/>
      <c r="BZ140" s="700"/>
      <c r="CA140" s="700"/>
      <c r="CB140" s="700"/>
      <c r="CC140" s="700"/>
      <c r="CD140" s="700"/>
      <c r="CE140" s="700"/>
      <c r="CF140" s="700"/>
      <c r="CG140" s="700"/>
      <c r="CH140" s="700"/>
      <c r="CI140" s="700"/>
      <c r="CJ140" s="700"/>
      <c r="CK140" s="700"/>
      <c r="CL140" s="700"/>
      <c r="CM140" s="700"/>
      <c r="CN140" s="700"/>
      <c r="CO140" s="700"/>
      <c r="CP140" s="700"/>
      <c r="CQ140" s="700"/>
      <c r="CR140" s="700"/>
      <c r="CS140" s="700"/>
      <c r="CT140" s="700"/>
      <c r="CU140" s="700"/>
      <c r="CV140" s="700"/>
      <c r="CW140" s="700"/>
      <c r="CX140" s="701"/>
    </row>
    <row r="141" spans="1:102" ht="12">
      <c r="A141" s="683">
        <f>Tiesioginės!F165</f>
        <v>0</v>
      </c>
      <c r="B141" s="684">
        <f>Tiesioginės!G165</f>
        <v>0</v>
      </c>
      <c r="C141" s="683">
        <f>Tiesioginės!K165</f>
        <v>0</v>
      </c>
      <c r="D141" s="698">
        <f>Tiesioginės!M165</f>
        <v>0</v>
      </c>
      <c r="E141" s="698">
        <f>Tiesioginės!N165</f>
        <v>0</v>
      </c>
      <c r="F141" s="698">
        <f>Tiesioginės!O165</f>
        <v>0</v>
      </c>
      <c r="G141" s="698">
        <f>Tiesioginės!P165</f>
        <v>0</v>
      </c>
      <c r="H141" s="698">
        <f>Tiesioginės!Q165</f>
        <v>0</v>
      </c>
      <c r="I141" s="698">
        <f>Tiesioginės!R165</f>
        <v>0</v>
      </c>
      <c r="J141" s="698">
        <f>Tiesioginės!S165</f>
        <v>0</v>
      </c>
      <c r="K141" s="698">
        <f>Tiesioginės!T165</f>
        <v>0</v>
      </c>
      <c r="L141" s="698">
        <f>Tiesioginės!U165</f>
        <v>0</v>
      </c>
      <c r="M141" s="698">
        <f>Tiesioginės!V165</f>
        <v>0</v>
      </c>
      <c r="N141" s="698">
        <f>Tiesioginės!W165</f>
        <v>0</v>
      </c>
      <c r="O141" s="698">
        <f>Tiesioginės!X165</f>
        <v>0</v>
      </c>
      <c r="P141" s="698">
        <f>Tiesioginės!Y165</f>
        <v>0</v>
      </c>
      <c r="Q141" s="698">
        <f>Tiesioginės!Z165</f>
        <v>0</v>
      </c>
      <c r="R141" s="684">
        <f>Tiesioginės!AA165</f>
        <v>0</v>
      </c>
      <c r="S141" s="683">
        <f t="shared" si="144"/>
        <v>0</v>
      </c>
      <c r="T141" s="698">
        <f t="shared" si="145"/>
        <v>0</v>
      </c>
      <c r="U141" s="698">
        <f t="shared" si="146"/>
        <v>0</v>
      </c>
      <c r="V141" s="698">
        <f t="shared" si="147"/>
        <v>0</v>
      </c>
      <c r="W141" s="698">
        <f t="shared" si="148"/>
        <v>0</v>
      </c>
      <c r="X141" s="698">
        <f t="shared" si="149"/>
        <v>0</v>
      </c>
      <c r="Y141" s="698">
        <f t="shared" si="150"/>
        <v>0</v>
      </c>
      <c r="Z141" s="698">
        <f t="shared" si="151"/>
        <v>0</v>
      </c>
      <c r="AA141" s="698">
        <f t="shared" si="152"/>
        <v>0</v>
      </c>
      <c r="AB141" s="698">
        <f t="shared" si="153"/>
        <v>0</v>
      </c>
      <c r="AC141" s="698">
        <f t="shared" si="154"/>
        <v>0</v>
      </c>
      <c r="AD141" s="698">
        <f t="shared" si="155"/>
        <v>0</v>
      </c>
      <c r="AE141" s="698">
        <f t="shared" si="156"/>
        <v>0</v>
      </c>
      <c r="AF141" s="698">
        <f t="shared" si="157"/>
        <v>0</v>
      </c>
      <c r="AG141" s="698">
        <f t="shared" si="158"/>
        <v>0</v>
      </c>
      <c r="AH141" s="684">
        <f t="shared" si="159"/>
        <v>0</v>
      </c>
      <c r="AI141" s="688">
        <f>Netiesioginės!F165</f>
        <v>0</v>
      </c>
      <c r="AJ141" s="689">
        <f>Netiesioginės!G165</f>
        <v>0</v>
      </c>
      <c r="AK141" s="688">
        <f>Netiesioginės!K165</f>
        <v>0</v>
      </c>
      <c r="AL141" s="699">
        <f>Netiesioginės!M165</f>
        <v>0</v>
      </c>
      <c r="AM141" s="699">
        <f>Netiesioginės!N165</f>
        <v>0</v>
      </c>
      <c r="AN141" s="699">
        <f>Netiesioginės!O165</f>
        <v>0</v>
      </c>
      <c r="AO141" s="699">
        <f>Netiesioginės!P165</f>
        <v>0</v>
      </c>
      <c r="AP141" s="699">
        <f>Netiesioginės!Q165</f>
        <v>0</v>
      </c>
      <c r="AQ141" s="699">
        <f>Netiesioginės!R165</f>
        <v>0</v>
      </c>
      <c r="AR141" s="699">
        <f>Netiesioginės!S165</f>
        <v>0</v>
      </c>
      <c r="AS141" s="699">
        <f>Netiesioginės!T165</f>
        <v>0</v>
      </c>
      <c r="AT141" s="699">
        <f>Netiesioginės!U165</f>
        <v>0</v>
      </c>
      <c r="AU141" s="699">
        <f>Netiesioginės!V165</f>
        <v>0</v>
      </c>
      <c r="AV141" s="699">
        <f>Netiesioginės!W165</f>
        <v>0</v>
      </c>
      <c r="AW141" s="699">
        <f>Netiesioginės!X165</f>
        <v>0</v>
      </c>
      <c r="AX141" s="699">
        <f>Netiesioginės!Y165</f>
        <v>0</v>
      </c>
      <c r="AY141" s="699">
        <f>Netiesioginės!Z165</f>
        <v>0</v>
      </c>
      <c r="AZ141" s="699">
        <f>Netiesioginės!AA165</f>
        <v>0</v>
      </c>
      <c r="BA141" s="688">
        <f t="shared" si="160"/>
        <v>0</v>
      </c>
      <c r="BB141" s="699">
        <f t="shared" si="161"/>
        <v>0</v>
      </c>
      <c r="BC141" s="699">
        <f t="shared" si="162"/>
        <v>0</v>
      </c>
      <c r="BD141" s="699">
        <f t="shared" si="163"/>
        <v>0</v>
      </c>
      <c r="BE141" s="699">
        <f t="shared" si="164"/>
        <v>0</v>
      </c>
      <c r="BF141" s="699">
        <f t="shared" si="165"/>
        <v>0</v>
      </c>
      <c r="BG141" s="699">
        <f t="shared" si="166"/>
        <v>0</v>
      </c>
      <c r="BH141" s="699">
        <f t="shared" si="167"/>
        <v>0</v>
      </c>
      <c r="BI141" s="699">
        <f t="shared" si="168"/>
        <v>0</v>
      </c>
      <c r="BJ141" s="699">
        <f t="shared" si="169"/>
        <v>0</v>
      </c>
      <c r="BK141" s="699">
        <f t="shared" si="170"/>
        <v>0</v>
      </c>
      <c r="BL141" s="699">
        <f t="shared" si="171"/>
        <v>0</v>
      </c>
      <c r="BM141" s="699">
        <f t="shared" si="172"/>
        <v>0</v>
      </c>
      <c r="BN141" s="699">
        <f t="shared" si="173"/>
        <v>0</v>
      </c>
      <c r="BO141" s="699">
        <f t="shared" si="174"/>
        <v>0</v>
      </c>
      <c r="BP141" s="689">
        <f t="shared" si="175"/>
        <v>0</v>
      </c>
      <c r="BQ141" s="700"/>
      <c r="BR141" s="701"/>
      <c r="BS141" s="702"/>
      <c r="BT141" s="700"/>
      <c r="BU141" s="700"/>
      <c r="BV141" s="700"/>
      <c r="BW141" s="700"/>
      <c r="BX141" s="700"/>
      <c r="BY141" s="700"/>
      <c r="BZ141" s="700"/>
      <c r="CA141" s="700"/>
      <c r="CB141" s="700"/>
      <c r="CC141" s="700"/>
      <c r="CD141" s="700"/>
      <c r="CE141" s="700"/>
      <c r="CF141" s="700"/>
      <c r="CG141" s="700"/>
      <c r="CH141" s="700"/>
      <c r="CI141" s="700"/>
      <c r="CJ141" s="700"/>
      <c r="CK141" s="700"/>
      <c r="CL141" s="700"/>
      <c r="CM141" s="700"/>
      <c r="CN141" s="700"/>
      <c r="CO141" s="700"/>
      <c r="CP141" s="700"/>
      <c r="CQ141" s="700"/>
      <c r="CR141" s="700"/>
      <c r="CS141" s="700"/>
      <c r="CT141" s="700"/>
      <c r="CU141" s="700"/>
      <c r="CV141" s="700"/>
      <c r="CW141" s="700"/>
      <c r="CX141" s="701"/>
    </row>
    <row r="142" spans="1:102" ht="12">
      <c r="A142" s="683">
        <f>Tiesioginės!F166</f>
        <v>0</v>
      </c>
      <c r="B142" s="684">
        <f>Tiesioginės!G166</f>
        <v>0</v>
      </c>
      <c r="C142" s="683">
        <f>Tiesioginės!K166</f>
        <v>0</v>
      </c>
      <c r="D142" s="698">
        <f>Tiesioginės!M166</f>
        <v>0</v>
      </c>
      <c r="E142" s="698">
        <f>Tiesioginės!N166</f>
        <v>0</v>
      </c>
      <c r="F142" s="698">
        <f>Tiesioginės!O166</f>
        <v>0</v>
      </c>
      <c r="G142" s="698">
        <f>Tiesioginės!P166</f>
        <v>0</v>
      </c>
      <c r="H142" s="698">
        <f>Tiesioginės!Q166</f>
        <v>0</v>
      </c>
      <c r="I142" s="698">
        <f>Tiesioginės!R166</f>
        <v>0</v>
      </c>
      <c r="J142" s="698">
        <f>Tiesioginės!S166</f>
        <v>0</v>
      </c>
      <c r="K142" s="698">
        <f>Tiesioginės!T166</f>
        <v>0</v>
      </c>
      <c r="L142" s="698">
        <f>Tiesioginės!U166</f>
        <v>0</v>
      </c>
      <c r="M142" s="698">
        <f>Tiesioginės!V166</f>
        <v>0</v>
      </c>
      <c r="N142" s="698">
        <f>Tiesioginės!W166</f>
        <v>0</v>
      </c>
      <c r="O142" s="698">
        <f>Tiesioginės!X166</f>
        <v>0</v>
      </c>
      <c r="P142" s="698">
        <f>Tiesioginės!Y166</f>
        <v>0</v>
      </c>
      <c r="Q142" s="698">
        <f>Tiesioginės!Z166</f>
        <v>0</v>
      </c>
      <c r="R142" s="684">
        <f>Tiesioginės!AA166</f>
        <v>0</v>
      </c>
      <c r="S142" s="683">
        <f t="shared" si="144"/>
        <v>0</v>
      </c>
      <c r="T142" s="698">
        <f t="shared" si="145"/>
        <v>0</v>
      </c>
      <c r="U142" s="698">
        <f t="shared" si="146"/>
        <v>0</v>
      </c>
      <c r="V142" s="698">
        <f t="shared" si="147"/>
        <v>0</v>
      </c>
      <c r="W142" s="698">
        <f t="shared" si="148"/>
        <v>0</v>
      </c>
      <c r="X142" s="698">
        <f t="shared" si="149"/>
        <v>0</v>
      </c>
      <c r="Y142" s="698">
        <f t="shared" si="150"/>
        <v>0</v>
      </c>
      <c r="Z142" s="698">
        <f t="shared" si="151"/>
        <v>0</v>
      </c>
      <c r="AA142" s="698">
        <f t="shared" si="152"/>
        <v>0</v>
      </c>
      <c r="AB142" s="698">
        <f t="shared" si="153"/>
        <v>0</v>
      </c>
      <c r="AC142" s="698">
        <f t="shared" si="154"/>
        <v>0</v>
      </c>
      <c r="AD142" s="698">
        <f t="shared" si="155"/>
        <v>0</v>
      </c>
      <c r="AE142" s="698">
        <f t="shared" si="156"/>
        <v>0</v>
      </c>
      <c r="AF142" s="698">
        <f t="shared" si="157"/>
        <v>0</v>
      </c>
      <c r="AG142" s="698">
        <f t="shared" si="158"/>
        <v>0</v>
      </c>
      <c r="AH142" s="684">
        <f t="shared" si="159"/>
        <v>0</v>
      </c>
      <c r="AI142" s="688">
        <f>Netiesioginės!F166</f>
        <v>0</v>
      </c>
      <c r="AJ142" s="689">
        <f>Netiesioginės!G166</f>
        <v>0</v>
      </c>
      <c r="AK142" s="688">
        <f>Netiesioginės!K166</f>
        <v>0</v>
      </c>
      <c r="AL142" s="699">
        <f>Netiesioginės!M166</f>
        <v>0</v>
      </c>
      <c r="AM142" s="699">
        <f>Netiesioginės!N166</f>
        <v>0</v>
      </c>
      <c r="AN142" s="699">
        <f>Netiesioginės!O166</f>
        <v>0</v>
      </c>
      <c r="AO142" s="699">
        <f>Netiesioginės!P166</f>
        <v>0</v>
      </c>
      <c r="AP142" s="699">
        <f>Netiesioginės!Q166</f>
        <v>0</v>
      </c>
      <c r="AQ142" s="699">
        <f>Netiesioginės!R166</f>
        <v>0</v>
      </c>
      <c r="AR142" s="699">
        <f>Netiesioginės!S166</f>
        <v>0</v>
      </c>
      <c r="AS142" s="699">
        <f>Netiesioginės!T166</f>
        <v>0</v>
      </c>
      <c r="AT142" s="699">
        <f>Netiesioginės!U166</f>
        <v>0</v>
      </c>
      <c r="AU142" s="699">
        <f>Netiesioginės!V166</f>
        <v>0</v>
      </c>
      <c r="AV142" s="699">
        <f>Netiesioginės!W166</f>
        <v>0</v>
      </c>
      <c r="AW142" s="699">
        <f>Netiesioginės!X166</f>
        <v>0</v>
      </c>
      <c r="AX142" s="699">
        <f>Netiesioginės!Y166</f>
        <v>0</v>
      </c>
      <c r="AY142" s="699">
        <f>Netiesioginės!Z166</f>
        <v>0</v>
      </c>
      <c r="AZ142" s="699">
        <f>Netiesioginės!AA166</f>
        <v>0</v>
      </c>
      <c r="BA142" s="688">
        <f t="shared" si="160"/>
        <v>0</v>
      </c>
      <c r="BB142" s="699">
        <f t="shared" si="161"/>
        <v>0</v>
      </c>
      <c r="BC142" s="699">
        <f t="shared" si="162"/>
        <v>0</v>
      </c>
      <c r="BD142" s="699">
        <f t="shared" si="163"/>
        <v>0</v>
      </c>
      <c r="BE142" s="699">
        <f t="shared" si="164"/>
        <v>0</v>
      </c>
      <c r="BF142" s="699">
        <f t="shared" si="165"/>
        <v>0</v>
      </c>
      <c r="BG142" s="699">
        <f t="shared" si="166"/>
        <v>0</v>
      </c>
      <c r="BH142" s="699">
        <f t="shared" si="167"/>
        <v>0</v>
      </c>
      <c r="BI142" s="699">
        <f t="shared" si="168"/>
        <v>0</v>
      </c>
      <c r="BJ142" s="699">
        <f t="shared" si="169"/>
        <v>0</v>
      </c>
      <c r="BK142" s="699">
        <f t="shared" si="170"/>
        <v>0</v>
      </c>
      <c r="BL142" s="699">
        <f t="shared" si="171"/>
        <v>0</v>
      </c>
      <c r="BM142" s="699">
        <f t="shared" si="172"/>
        <v>0</v>
      </c>
      <c r="BN142" s="699">
        <f t="shared" si="173"/>
        <v>0</v>
      </c>
      <c r="BO142" s="699">
        <f t="shared" si="174"/>
        <v>0</v>
      </c>
      <c r="BP142" s="689">
        <f t="shared" si="175"/>
        <v>0</v>
      </c>
      <c r="BQ142" s="700"/>
      <c r="BR142" s="701"/>
      <c r="BS142" s="702"/>
      <c r="BT142" s="700"/>
      <c r="BU142" s="700"/>
      <c r="BV142" s="700"/>
      <c r="BW142" s="700"/>
      <c r="BX142" s="700"/>
      <c r="BY142" s="700"/>
      <c r="BZ142" s="700"/>
      <c r="CA142" s="700"/>
      <c r="CB142" s="700"/>
      <c r="CC142" s="700"/>
      <c r="CD142" s="700"/>
      <c r="CE142" s="700"/>
      <c r="CF142" s="700"/>
      <c r="CG142" s="700"/>
      <c r="CH142" s="700"/>
      <c r="CI142" s="700"/>
      <c r="CJ142" s="700"/>
      <c r="CK142" s="700"/>
      <c r="CL142" s="700"/>
      <c r="CM142" s="700"/>
      <c r="CN142" s="700"/>
      <c r="CO142" s="700"/>
      <c r="CP142" s="700"/>
      <c r="CQ142" s="700"/>
      <c r="CR142" s="700"/>
      <c r="CS142" s="700"/>
      <c r="CT142" s="700"/>
      <c r="CU142" s="700"/>
      <c r="CV142" s="700"/>
      <c r="CW142" s="700"/>
      <c r="CX142" s="701"/>
    </row>
    <row r="143" spans="1:102" ht="12">
      <c r="A143" s="683">
        <f>Tiesioginės!F167</f>
        <v>0</v>
      </c>
      <c r="B143" s="684">
        <f>Tiesioginės!G167</f>
        <v>0</v>
      </c>
      <c r="C143" s="683">
        <f>Tiesioginės!K167</f>
        <v>0</v>
      </c>
      <c r="D143" s="698">
        <f>Tiesioginės!M167</f>
        <v>0</v>
      </c>
      <c r="E143" s="698">
        <f>Tiesioginės!N167</f>
        <v>0</v>
      </c>
      <c r="F143" s="698">
        <f>Tiesioginės!O167</f>
        <v>0</v>
      </c>
      <c r="G143" s="698">
        <f>Tiesioginės!P167</f>
        <v>0</v>
      </c>
      <c r="H143" s="698">
        <f>Tiesioginės!Q167</f>
        <v>0</v>
      </c>
      <c r="I143" s="698">
        <f>Tiesioginės!R167</f>
        <v>0</v>
      </c>
      <c r="J143" s="698">
        <f>Tiesioginės!S167</f>
        <v>0</v>
      </c>
      <c r="K143" s="698">
        <f>Tiesioginės!T167</f>
        <v>0</v>
      </c>
      <c r="L143" s="698">
        <f>Tiesioginės!U167</f>
        <v>0</v>
      </c>
      <c r="M143" s="698">
        <f>Tiesioginės!V167</f>
        <v>0</v>
      </c>
      <c r="N143" s="698">
        <f>Tiesioginės!W167</f>
        <v>0</v>
      </c>
      <c r="O143" s="698">
        <f>Tiesioginės!X167</f>
        <v>0</v>
      </c>
      <c r="P143" s="698">
        <f>Tiesioginės!Y167</f>
        <v>0</v>
      </c>
      <c r="Q143" s="698">
        <f>Tiesioginės!Z167</f>
        <v>0</v>
      </c>
      <c r="R143" s="684">
        <f>Tiesioginės!AA167</f>
        <v>0</v>
      </c>
      <c r="S143" s="683">
        <f t="shared" si="144"/>
        <v>0</v>
      </c>
      <c r="T143" s="698">
        <f t="shared" si="145"/>
        <v>0</v>
      </c>
      <c r="U143" s="698">
        <f t="shared" si="146"/>
        <v>0</v>
      </c>
      <c r="V143" s="698">
        <f t="shared" si="147"/>
        <v>0</v>
      </c>
      <c r="W143" s="698">
        <f t="shared" si="148"/>
        <v>0</v>
      </c>
      <c r="X143" s="698">
        <f t="shared" si="149"/>
        <v>0</v>
      </c>
      <c r="Y143" s="698">
        <f t="shared" si="150"/>
        <v>0</v>
      </c>
      <c r="Z143" s="698">
        <f t="shared" si="151"/>
        <v>0</v>
      </c>
      <c r="AA143" s="698">
        <f t="shared" si="152"/>
        <v>0</v>
      </c>
      <c r="AB143" s="698">
        <f t="shared" si="153"/>
        <v>0</v>
      </c>
      <c r="AC143" s="698">
        <f t="shared" si="154"/>
        <v>0</v>
      </c>
      <c r="AD143" s="698">
        <f t="shared" si="155"/>
        <v>0</v>
      </c>
      <c r="AE143" s="698">
        <f t="shared" si="156"/>
        <v>0</v>
      </c>
      <c r="AF143" s="698">
        <f t="shared" si="157"/>
        <v>0</v>
      </c>
      <c r="AG143" s="698">
        <f t="shared" si="158"/>
        <v>0</v>
      </c>
      <c r="AH143" s="684">
        <f t="shared" si="159"/>
        <v>0</v>
      </c>
      <c r="AI143" s="688">
        <f>Netiesioginės!F167</f>
        <v>0</v>
      </c>
      <c r="AJ143" s="689">
        <f>Netiesioginės!G167</f>
        <v>0</v>
      </c>
      <c r="AK143" s="688">
        <f>Netiesioginės!K167</f>
        <v>0</v>
      </c>
      <c r="AL143" s="699">
        <f>Netiesioginės!M167</f>
        <v>0</v>
      </c>
      <c r="AM143" s="699">
        <f>Netiesioginės!N167</f>
        <v>0</v>
      </c>
      <c r="AN143" s="699">
        <f>Netiesioginės!O167</f>
        <v>0</v>
      </c>
      <c r="AO143" s="699">
        <f>Netiesioginės!P167</f>
        <v>0</v>
      </c>
      <c r="AP143" s="699">
        <f>Netiesioginės!Q167</f>
        <v>0</v>
      </c>
      <c r="AQ143" s="699">
        <f>Netiesioginės!R167</f>
        <v>0</v>
      </c>
      <c r="AR143" s="699">
        <f>Netiesioginės!S167</f>
        <v>0</v>
      </c>
      <c r="AS143" s="699">
        <f>Netiesioginės!T167</f>
        <v>0</v>
      </c>
      <c r="AT143" s="699">
        <f>Netiesioginės!U167</f>
        <v>0</v>
      </c>
      <c r="AU143" s="699">
        <f>Netiesioginės!V167</f>
        <v>0</v>
      </c>
      <c r="AV143" s="699">
        <f>Netiesioginės!W167</f>
        <v>0</v>
      </c>
      <c r="AW143" s="699">
        <f>Netiesioginės!X167</f>
        <v>0</v>
      </c>
      <c r="AX143" s="699">
        <f>Netiesioginės!Y167</f>
        <v>0</v>
      </c>
      <c r="AY143" s="699">
        <f>Netiesioginės!Z167</f>
        <v>0</v>
      </c>
      <c r="AZ143" s="699">
        <f>Netiesioginės!AA167</f>
        <v>0</v>
      </c>
      <c r="BA143" s="688">
        <f t="shared" si="160"/>
        <v>0</v>
      </c>
      <c r="BB143" s="699">
        <f t="shared" si="161"/>
        <v>0</v>
      </c>
      <c r="BC143" s="699">
        <f t="shared" si="162"/>
        <v>0</v>
      </c>
      <c r="BD143" s="699">
        <f t="shared" si="163"/>
        <v>0</v>
      </c>
      <c r="BE143" s="699">
        <f t="shared" si="164"/>
        <v>0</v>
      </c>
      <c r="BF143" s="699">
        <f t="shared" si="165"/>
        <v>0</v>
      </c>
      <c r="BG143" s="699">
        <f t="shared" si="166"/>
        <v>0</v>
      </c>
      <c r="BH143" s="699">
        <f t="shared" si="167"/>
        <v>0</v>
      </c>
      <c r="BI143" s="699">
        <f t="shared" si="168"/>
        <v>0</v>
      </c>
      <c r="BJ143" s="699">
        <f t="shared" si="169"/>
        <v>0</v>
      </c>
      <c r="BK143" s="699">
        <f t="shared" si="170"/>
        <v>0</v>
      </c>
      <c r="BL143" s="699">
        <f t="shared" si="171"/>
        <v>0</v>
      </c>
      <c r="BM143" s="699">
        <f t="shared" si="172"/>
        <v>0</v>
      </c>
      <c r="BN143" s="699">
        <f t="shared" si="173"/>
        <v>0</v>
      </c>
      <c r="BO143" s="699">
        <f t="shared" si="174"/>
        <v>0</v>
      </c>
      <c r="BP143" s="689">
        <f t="shared" si="175"/>
        <v>0</v>
      </c>
      <c r="BQ143" s="700"/>
      <c r="BR143" s="701"/>
      <c r="BS143" s="702"/>
      <c r="BT143" s="700"/>
      <c r="BU143" s="700"/>
      <c r="BV143" s="700"/>
      <c r="BW143" s="700"/>
      <c r="BX143" s="700"/>
      <c r="BY143" s="700"/>
      <c r="BZ143" s="700"/>
      <c r="CA143" s="700"/>
      <c r="CB143" s="700"/>
      <c r="CC143" s="700"/>
      <c r="CD143" s="700"/>
      <c r="CE143" s="700"/>
      <c r="CF143" s="700"/>
      <c r="CG143" s="700"/>
      <c r="CH143" s="700"/>
      <c r="CI143" s="700"/>
      <c r="CJ143" s="700"/>
      <c r="CK143" s="700"/>
      <c r="CL143" s="700"/>
      <c r="CM143" s="700"/>
      <c r="CN143" s="700"/>
      <c r="CO143" s="700"/>
      <c r="CP143" s="700"/>
      <c r="CQ143" s="700"/>
      <c r="CR143" s="700"/>
      <c r="CS143" s="700"/>
      <c r="CT143" s="700"/>
      <c r="CU143" s="700"/>
      <c r="CV143" s="700"/>
      <c r="CW143" s="700"/>
      <c r="CX143" s="701"/>
    </row>
    <row r="144" spans="1:102" ht="12">
      <c r="A144" s="683">
        <f>Tiesioginės!F168</f>
        <v>0</v>
      </c>
      <c r="B144" s="684">
        <f>Tiesioginės!G168</f>
        <v>0</v>
      </c>
      <c r="C144" s="683">
        <f>Tiesioginės!K168</f>
        <v>0</v>
      </c>
      <c r="D144" s="698">
        <f>Tiesioginės!M168</f>
        <v>0</v>
      </c>
      <c r="E144" s="698">
        <f>Tiesioginės!N168</f>
        <v>0</v>
      </c>
      <c r="F144" s="698">
        <f>Tiesioginės!O168</f>
        <v>0</v>
      </c>
      <c r="G144" s="698">
        <f>Tiesioginės!P168</f>
        <v>0</v>
      </c>
      <c r="H144" s="698">
        <f>Tiesioginės!Q168</f>
        <v>0</v>
      </c>
      <c r="I144" s="698">
        <f>Tiesioginės!R168</f>
        <v>0</v>
      </c>
      <c r="J144" s="698">
        <f>Tiesioginės!S168</f>
        <v>0</v>
      </c>
      <c r="K144" s="698">
        <f>Tiesioginės!T168</f>
        <v>0</v>
      </c>
      <c r="L144" s="698">
        <f>Tiesioginės!U168</f>
        <v>0</v>
      </c>
      <c r="M144" s="698">
        <f>Tiesioginės!V168</f>
        <v>0</v>
      </c>
      <c r="N144" s="698">
        <f>Tiesioginės!W168</f>
        <v>0</v>
      </c>
      <c r="O144" s="698">
        <f>Tiesioginės!X168</f>
        <v>0</v>
      </c>
      <c r="P144" s="698">
        <f>Tiesioginės!Y168</f>
        <v>0</v>
      </c>
      <c r="Q144" s="698">
        <f>Tiesioginės!Z168</f>
        <v>0</v>
      </c>
      <c r="R144" s="684">
        <f>Tiesioginės!AA168</f>
        <v>0</v>
      </c>
      <c r="S144" s="683">
        <f t="shared" si="144"/>
        <v>0</v>
      </c>
      <c r="T144" s="698">
        <f t="shared" si="145"/>
        <v>0</v>
      </c>
      <c r="U144" s="698">
        <f t="shared" si="146"/>
        <v>0</v>
      </c>
      <c r="V144" s="698">
        <f t="shared" si="147"/>
        <v>0</v>
      </c>
      <c r="W144" s="698">
        <f t="shared" si="148"/>
        <v>0</v>
      </c>
      <c r="X144" s="698">
        <f t="shared" si="149"/>
        <v>0</v>
      </c>
      <c r="Y144" s="698">
        <f t="shared" si="150"/>
        <v>0</v>
      </c>
      <c r="Z144" s="698">
        <f t="shared" si="151"/>
        <v>0</v>
      </c>
      <c r="AA144" s="698">
        <f t="shared" si="152"/>
        <v>0</v>
      </c>
      <c r="AB144" s="698">
        <f t="shared" si="153"/>
        <v>0</v>
      </c>
      <c r="AC144" s="698">
        <f t="shared" si="154"/>
        <v>0</v>
      </c>
      <c r="AD144" s="698">
        <f t="shared" si="155"/>
        <v>0</v>
      </c>
      <c r="AE144" s="698">
        <f t="shared" si="156"/>
        <v>0</v>
      </c>
      <c r="AF144" s="698">
        <f t="shared" si="157"/>
        <v>0</v>
      </c>
      <c r="AG144" s="698">
        <f t="shared" si="158"/>
        <v>0</v>
      </c>
      <c r="AH144" s="684">
        <f t="shared" si="159"/>
        <v>0</v>
      </c>
      <c r="AI144" s="688">
        <f>Netiesioginės!F168</f>
        <v>0</v>
      </c>
      <c r="AJ144" s="689">
        <f>Netiesioginės!G168</f>
        <v>0</v>
      </c>
      <c r="AK144" s="688">
        <f>Netiesioginės!K168</f>
        <v>0</v>
      </c>
      <c r="AL144" s="699">
        <f>Netiesioginės!M168</f>
        <v>0</v>
      </c>
      <c r="AM144" s="699">
        <f>Netiesioginės!N168</f>
        <v>0</v>
      </c>
      <c r="AN144" s="699">
        <f>Netiesioginės!O168</f>
        <v>0</v>
      </c>
      <c r="AO144" s="699">
        <f>Netiesioginės!P168</f>
        <v>0</v>
      </c>
      <c r="AP144" s="699">
        <f>Netiesioginės!Q168</f>
        <v>0</v>
      </c>
      <c r="AQ144" s="699">
        <f>Netiesioginės!R168</f>
        <v>0</v>
      </c>
      <c r="AR144" s="699">
        <f>Netiesioginės!S168</f>
        <v>0</v>
      </c>
      <c r="AS144" s="699">
        <f>Netiesioginės!T168</f>
        <v>0</v>
      </c>
      <c r="AT144" s="699">
        <f>Netiesioginės!U168</f>
        <v>0</v>
      </c>
      <c r="AU144" s="699">
        <f>Netiesioginės!V168</f>
        <v>0</v>
      </c>
      <c r="AV144" s="699">
        <f>Netiesioginės!W168</f>
        <v>0</v>
      </c>
      <c r="AW144" s="699">
        <f>Netiesioginės!X168</f>
        <v>0</v>
      </c>
      <c r="AX144" s="699">
        <f>Netiesioginės!Y168</f>
        <v>0</v>
      </c>
      <c r="AY144" s="699">
        <f>Netiesioginės!Z168</f>
        <v>0</v>
      </c>
      <c r="AZ144" s="699">
        <f>Netiesioginės!AA168</f>
        <v>0</v>
      </c>
      <c r="BA144" s="688">
        <f t="shared" si="160"/>
        <v>0</v>
      </c>
      <c r="BB144" s="699">
        <f t="shared" si="161"/>
        <v>0</v>
      </c>
      <c r="BC144" s="699">
        <f t="shared" si="162"/>
        <v>0</v>
      </c>
      <c r="BD144" s="699">
        <f t="shared" si="163"/>
        <v>0</v>
      </c>
      <c r="BE144" s="699">
        <f t="shared" si="164"/>
        <v>0</v>
      </c>
      <c r="BF144" s="699">
        <f t="shared" si="165"/>
        <v>0</v>
      </c>
      <c r="BG144" s="699">
        <f t="shared" si="166"/>
        <v>0</v>
      </c>
      <c r="BH144" s="699">
        <f t="shared" si="167"/>
        <v>0</v>
      </c>
      <c r="BI144" s="699">
        <f t="shared" si="168"/>
        <v>0</v>
      </c>
      <c r="BJ144" s="699">
        <f t="shared" si="169"/>
        <v>0</v>
      </c>
      <c r="BK144" s="699">
        <f t="shared" si="170"/>
        <v>0</v>
      </c>
      <c r="BL144" s="699">
        <f t="shared" si="171"/>
        <v>0</v>
      </c>
      <c r="BM144" s="699">
        <f t="shared" si="172"/>
        <v>0</v>
      </c>
      <c r="BN144" s="699">
        <f t="shared" si="173"/>
        <v>0</v>
      </c>
      <c r="BO144" s="699">
        <f t="shared" si="174"/>
        <v>0</v>
      </c>
      <c r="BP144" s="689">
        <f t="shared" si="175"/>
        <v>0</v>
      </c>
      <c r="BQ144" s="700"/>
      <c r="BR144" s="701"/>
      <c r="BS144" s="702"/>
      <c r="BT144" s="700"/>
      <c r="BU144" s="700"/>
      <c r="BV144" s="700"/>
      <c r="BW144" s="700"/>
      <c r="BX144" s="700"/>
      <c r="BY144" s="700"/>
      <c r="BZ144" s="700"/>
      <c r="CA144" s="700"/>
      <c r="CB144" s="700"/>
      <c r="CC144" s="700"/>
      <c r="CD144" s="700"/>
      <c r="CE144" s="700"/>
      <c r="CF144" s="700"/>
      <c r="CG144" s="700"/>
      <c r="CH144" s="700"/>
      <c r="CI144" s="700"/>
      <c r="CJ144" s="700"/>
      <c r="CK144" s="700"/>
      <c r="CL144" s="700"/>
      <c r="CM144" s="700"/>
      <c r="CN144" s="700"/>
      <c r="CO144" s="700"/>
      <c r="CP144" s="700"/>
      <c r="CQ144" s="700"/>
      <c r="CR144" s="700"/>
      <c r="CS144" s="700"/>
      <c r="CT144" s="700"/>
      <c r="CU144" s="700"/>
      <c r="CV144" s="700"/>
      <c r="CW144" s="700"/>
      <c r="CX144" s="701"/>
    </row>
    <row r="145" spans="1:102" ht="12">
      <c r="A145" s="683">
        <f>Tiesioginės!F169</f>
        <v>0</v>
      </c>
      <c r="B145" s="684">
        <f>Tiesioginės!G169</f>
        <v>0</v>
      </c>
      <c r="C145" s="683">
        <f>Tiesioginės!K169</f>
        <v>0</v>
      </c>
      <c r="D145" s="698">
        <f>Tiesioginės!M169</f>
        <v>0</v>
      </c>
      <c r="E145" s="698">
        <f>Tiesioginės!N169</f>
        <v>0</v>
      </c>
      <c r="F145" s="698">
        <f>Tiesioginės!O169</f>
        <v>0</v>
      </c>
      <c r="G145" s="698">
        <f>Tiesioginės!P169</f>
        <v>0</v>
      </c>
      <c r="H145" s="698">
        <f>Tiesioginės!Q169</f>
        <v>0</v>
      </c>
      <c r="I145" s="698">
        <f>Tiesioginės!R169</f>
        <v>0</v>
      </c>
      <c r="J145" s="698">
        <f>Tiesioginės!S169</f>
        <v>0</v>
      </c>
      <c r="K145" s="698">
        <f>Tiesioginės!T169</f>
        <v>0</v>
      </c>
      <c r="L145" s="698">
        <f>Tiesioginės!U169</f>
        <v>0</v>
      </c>
      <c r="M145" s="698">
        <f>Tiesioginės!V169</f>
        <v>0</v>
      </c>
      <c r="N145" s="698">
        <f>Tiesioginės!W169</f>
        <v>0</v>
      </c>
      <c r="O145" s="698">
        <f>Tiesioginės!X169</f>
        <v>0</v>
      </c>
      <c r="P145" s="698">
        <f>Tiesioginės!Y169</f>
        <v>0</v>
      </c>
      <c r="Q145" s="698">
        <f>Tiesioginės!Z169</f>
        <v>0</v>
      </c>
      <c r="R145" s="684">
        <f>Tiesioginės!AA169</f>
        <v>0</v>
      </c>
      <c r="S145" s="683">
        <f t="shared" si="144"/>
        <v>0</v>
      </c>
      <c r="T145" s="698">
        <f t="shared" si="145"/>
        <v>0</v>
      </c>
      <c r="U145" s="698">
        <f t="shared" si="146"/>
        <v>0</v>
      </c>
      <c r="V145" s="698">
        <f t="shared" si="147"/>
        <v>0</v>
      </c>
      <c r="W145" s="698">
        <f t="shared" si="148"/>
        <v>0</v>
      </c>
      <c r="X145" s="698">
        <f t="shared" si="149"/>
        <v>0</v>
      </c>
      <c r="Y145" s="698">
        <f t="shared" si="150"/>
        <v>0</v>
      </c>
      <c r="Z145" s="698">
        <f t="shared" si="151"/>
        <v>0</v>
      </c>
      <c r="AA145" s="698">
        <f t="shared" si="152"/>
        <v>0</v>
      </c>
      <c r="AB145" s="698">
        <f t="shared" si="153"/>
        <v>0</v>
      </c>
      <c r="AC145" s="698">
        <f t="shared" si="154"/>
        <v>0</v>
      </c>
      <c r="AD145" s="698">
        <f t="shared" si="155"/>
        <v>0</v>
      </c>
      <c r="AE145" s="698">
        <f t="shared" si="156"/>
        <v>0</v>
      </c>
      <c r="AF145" s="698">
        <f t="shared" si="157"/>
        <v>0</v>
      </c>
      <c r="AG145" s="698">
        <f t="shared" si="158"/>
        <v>0</v>
      </c>
      <c r="AH145" s="684">
        <f t="shared" si="159"/>
        <v>0</v>
      </c>
      <c r="AI145" s="688">
        <f>Netiesioginės!F169</f>
        <v>0</v>
      </c>
      <c r="AJ145" s="689">
        <f>Netiesioginės!G169</f>
        <v>0</v>
      </c>
      <c r="AK145" s="688">
        <f>Netiesioginės!K169</f>
        <v>0</v>
      </c>
      <c r="AL145" s="699">
        <f>Netiesioginės!M169</f>
        <v>0</v>
      </c>
      <c r="AM145" s="699">
        <f>Netiesioginės!N169</f>
        <v>0</v>
      </c>
      <c r="AN145" s="699">
        <f>Netiesioginės!O169</f>
        <v>0</v>
      </c>
      <c r="AO145" s="699">
        <f>Netiesioginės!P169</f>
        <v>0</v>
      </c>
      <c r="AP145" s="699">
        <f>Netiesioginės!Q169</f>
        <v>0</v>
      </c>
      <c r="AQ145" s="699">
        <f>Netiesioginės!R169</f>
        <v>0</v>
      </c>
      <c r="AR145" s="699">
        <f>Netiesioginės!S169</f>
        <v>0</v>
      </c>
      <c r="AS145" s="699">
        <f>Netiesioginės!T169</f>
        <v>0</v>
      </c>
      <c r="AT145" s="699">
        <f>Netiesioginės!U169</f>
        <v>0</v>
      </c>
      <c r="AU145" s="699">
        <f>Netiesioginės!V169</f>
        <v>0</v>
      </c>
      <c r="AV145" s="699">
        <f>Netiesioginės!W169</f>
        <v>0</v>
      </c>
      <c r="AW145" s="699">
        <f>Netiesioginės!X169</f>
        <v>0</v>
      </c>
      <c r="AX145" s="699">
        <f>Netiesioginės!Y169</f>
        <v>0</v>
      </c>
      <c r="AY145" s="699">
        <f>Netiesioginės!Z169</f>
        <v>0</v>
      </c>
      <c r="AZ145" s="699">
        <f>Netiesioginės!AA169</f>
        <v>0</v>
      </c>
      <c r="BA145" s="688">
        <f t="shared" si="160"/>
        <v>0</v>
      </c>
      <c r="BB145" s="699">
        <f t="shared" si="161"/>
        <v>0</v>
      </c>
      <c r="BC145" s="699">
        <f t="shared" si="162"/>
        <v>0</v>
      </c>
      <c r="BD145" s="699">
        <f t="shared" si="163"/>
        <v>0</v>
      </c>
      <c r="BE145" s="699">
        <f t="shared" si="164"/>
        <v>0</v>
      </c>
      <c r="BF145" s="699">
        <f t="shared" si="165"/>
        <v>0</v>
      </c>
      <c r="BG145" s="699">
        <f t="shared" si="166"/>
        <v>0</v>
      </c>
      <c r="BH145" s="699">
        <f t="shared" si="167"/>
        <v>0</v>
      </c>
      <c r="BI145" s="699">
        <f t="shared" si="168"/>
        <v>0</v>
      </c>
      <c r="BJ145" s="699">
        <f t="shared" si="169"/>
        <v>0</v>
      </c>
      <c r="BK145" s="699">
        <f t="shared" si="170"/>
        <v>0</v>
      </c>
      <c r="BL145" s="699">
        <f t="shared" si="171"/>
        <v>0</v>
      </c>
      <c r="BM145" s="699">
        <f t="shared" si="172"/>
        <v>0</v>
      </c>
      <c r="BN145" s="699">
        <f t="shared" si="173"/>
        <v>0</v>
      </c>
      <c r="BO145" s="699">
        <f t="shared" si="174"/>
        <v>0</v>
      </c>
      <c r="BP145" s="689">
        <f t="shared" si="175"/>
        <v>0</v>
      </c>
      <c r="BQ145" s="700"/>
      <c r="BR145" s="701"/>
      <c r="BS145" s="702"/>
      <c r="BT145" s="700"/>
      <c r="BU145" s="700"/>
      <c r="BV145" s="700"/>
      <c r="BW145" s="700"/>
      <c r="BX145" s="700"/>
      <c r="BY145" s="700"/>
      <c r="BZ145" s="700"/>
      <c r="CA145" s="700"/>
      <c r="CB145" s="700"/>
      <c r="CC145" s="700"/>
      <c r="CD145" s="700"/>
      <c r="CE145" s="700"/>
      <c r="CF145" s="700"/>
      <c r="CG145" s="700"/>
      <c r="CH145" s="700"/>
      <c r="CI145" s="700"/>
      <c r="CJ145" s="700"/>
      <c r="CK145" s="700"/>
      <c r="CL145" s="700"/>
      <c r="CM145" s="700"/>
      <c r="CN145" s="700"/>
      <c r="CO145" s="700"/>
      <c r="CP145" s="700"/>
      <c r="CQ145" s="700"/>
      <c r="CR145" s="700"/>
      <c r="CS145" s="700"/>
      <c r="CT145" s="700"/>
      <c r="CU145" s="700"/>
      <c r="CV145" s="700"/>
      <c r="CW145" s="700"/>
      <c r="CX145" s="701"/>
    </row>
    <row r="146" spans="1:102" ht="12">
      <c r="A146" s="683">
        <f>Tiesioginės!F170</f>
        <v>0</v>
      </c>
      <c r="B146" s="684">
        <f>Tiesioginės!G170</f>
        <v>0</v>
      </c>
      <c r="C146" s="683">
        <f>Tiesioginės!K170</f>
        <v>0</v>
      </c>
      <c r="D146" s="698">
        <f>Tiesioginės!M170</f>
        <v>0</v>
      </c>
      <c r="E146" s="698">
        <f>Tiesioginės!N170</f>
        <v>0</v>
      </c>
      <c r="F146" s="698">
        <f>Tiesioginės!O170</f>
        <v>0</v>
      </c>
      <c r="G146" s="698">
        <f>Tiesioginės!P170</f>
        <v>0</v>
      </c>
      <c r="H146" s="698">
        <f>Tiesioginės!Q170</f>
        <v>0</v>
      </c>
      <c r="I146" s="698">
        <f>Tiesioginės!R170</f>
        <v>0</v>
      </c>
      <c r="J146" s="698">
        <f>Tiesioginės!S170</f>
        <v>0</v>
      </c>
      <c r="K146" s="698">
        <f>Tiesioginės!T170</f>
        <v>0</v>
      </c>
      <c r="L146" s="698">
        <f>Tiesioginės!U170</f>
        <v>0</v>
      </c>
      <c r="M146" s="698">
        <f>Tiesioginės!V170</f>
        <v>0</v>
      </c>
      <c r="N146" s="698">
        <f>Tiesioginės!W170</f>
        <v>0</v>
      </c>
      <c r="O146" s="698">
        <f>Tiesioginės!X170</f>
        <v>0</v>
      </c>
      <c r="P146" s="698">
        <f>Tiesioginės!Y170</f>
        <v>0</v>
      </c>
      <c r="Q146" s="698">
        <f>Tiesioginės!Z170</f>
        <v>0</v>
      </c>
      <c r="R146" s="684">
        <f>Tiesioginės!AA170</f>
        <v>0</v>
      </c>
      <c r="S146" s="683">
        <f t="shared" si="144"/>
        <v>0</v>
      </c>
      <c r="T146" s="698">
        <f t="shared" si="145"/>
        <v>0</v>
      </c>
      <c r="U146" s="698">
        <f t="shared" si="146"/>
        <v>0</v>
      </c>
      <c r="V146" s="698">
        <f t="shared" si="147"/>
        <v>0</v>
      </c>
      <c r="W146" s="698">
        <f t="shared" si="148"/>
        <v>0</v>
      </c>
      <c r="X146" s="698">
        <f t="shared" si="149"/>
        <v>0</v>
      </c>
      <c r="Y146" s="698">
        <f t="shared" si="150"/>
        <v>0</v>
      </c>
      <c r="Z146" s="698">
        <f t="shared" si="151"/>
        <v>0</v>
      </c>
      <c r="AA146" s="698">
        <f t="shared" si="152"/>
        <v>0</v>
      </c>
      <c r="AB146" s="698">
        <f t="shared" si="153"/>
        <v>0</v>
      </c>
      <c r="AC146" s="698">
        <f t="shared" si="154"/>
        <v>0</v>
      </c>
      <c r="AD146" s="698">
        <f t="shared" si="155"/>
        <v>0</v>
      </c>
      <c r="AE146" s="698">
        <f t="shared" si="156"/>
        <v>0</v>
      </c>
      <c r="AF146" s="698">
        <f t="shared" si="157"/>
        <v>0</v>
      </c>
      <c r="AG146" s="698">
        <f t="shared" si="158"/>
        <v>0</v>
      </c>
      <c r="AH146" s="684">
        <f t="shared" si="159"/>
        <v>0</v>
      </c>
      <c r="AI146" s="688">
        <f>Netiesioginės!F170</f>
        <v>0</v>
      </c>
      <c r="AJ146" s="689">
        <f>Netiesioginės!G170</f>
        <v>0</v>
      </c>
      <c r="AK146" s="688">
        <f>Netiesioginės!K170</f>
        <v>0</v>
      </c>
      <c r="AL146" s="699">
        <f>Netiesioginės!M170</f>
        <v>0</v>
      </c>
      <c r="AM146" s="699">
        <f>Netiesioginės!N170</f>
        <v>0</v>
      </c>
      <c r="AN146" s="699">
        <f>Netiesioginės!O170</f>
        <v>0</v>
      </c>
      <c r="AO146" s="699">
        <f>Netiesioginės!P170</f>
        <v>0</v>
      </c>
      <c r="AP146" s="699">
        <f>Netiesioginės!Q170</f>
        <v>0</v>
      </c>
      <c r="AQ146" s="699">
        <f>Netiesioginės!R170</f>
        <v>0</v>
      </c>
      <c r="AR146" s="699">
        <f>Netiesioginės!S170</f>
        <v>0</v>
      </c>
      <c r="AS146" s="699">
        <f>Netiesioginės!T170</f>
        <v>0</v>
      </c>
      <c r="AT146" s="699">
        <f>Netiesioginės!U170</f>
        <v>0</v>
      </c>
      <c r="AU146" s="699">
        <f>Netiesioginės!V170</f>
        <v>0</v>
      </c>
      <c r="AV146" s="699">
        <f>Netiesioginės!W170</f>
        <v>0</v>
      </c>
      <c r="AW146" s="699">
        <f>Netiesioginės!X170</f>
        <v>0</v>
      </c>
      <c r="AX146" s="699">
        <f>Netiesioginės!Y170</f>
        <v>0</v>
      </c>
      <c r="AY146" s="699">
        <f>Netiesioginės!Z170</f>
        <v>0</v>
      </c>
      <c r="AZ146" s="699">
        <f>Netiesioginės!AA170</f>
        <v>0</v>
      </c>
      <c r="BA146" s="688">
        <f t="shared" si="160"/>
        <v>0</v>
      </c>
      <c r="BB146" s="699">
        <f t="shared" si="161"/>
        <v>0</v>
      </c>
      <c r="BC146" s="699">
        <f t="shared" si="162"/>
        <v>0</v>
      </c>
      <c r="BD146" s="699">
        <f t="shared" si="163"/>
        <v>0</v>
      </c>
      <c r="BE146" s="699">
        <f t="shared" si="164"/>
        <v>0</v>
      </c>
      <c r="BF146" s="699">
        <f t="shared" si="165"/>
        <v>0</v>
      </c>
      <c r="BG146" s="699">
        <f t="shared" si="166"/>
        <v>0</v>
      </c>
      <c r="BH146" s="699">
        <f t="shared" si="167"/>
        <v>0</v>
      </c>
      <c r="BI146" s="699">
        <f t="shared" si="168"/>
        <v>0</v>
      </c>
      <c r="BJ146" s="699">
        <f t="shared" si="169"/>
        <v>0</v>
      </c>
      <c r="BK146" s="699">
        <f t="shared" si="170"/>
        <v>0</v>
      </c>
      <c r="BL146" s="699">
        <f t="shared" si="171"/>
        <v>0</v>
      </c>
      <c r="BM146" s="699">
        <f t="shared" si="172"/>
        <v>0</v>
      </c>
      <c r="BN146" s="699">
        <f t="shared" si="173"/>
        <v>0</v>
      </c>
      <c r="BO146" s="699">
        <f t="shared" si="174"/>
        <v>0</v>
      </c>
      <c r="BP146" s="689">
        <f t="shared" si="175"/>
        <v>0</v>
      </c>
      <c r="BQ146" s="700"/>
      <c r="BR146" s="701"/>
      <c r="BS146" s="702"/>
      <c r="BT146" s="700"/>
      <c r="BU146" s="700"/>
      <c r="BV146" s="700"/>
      <c r="BW146" s="700"/>
      <c r="BX146" s="700"/>
      <c r="BY146" s="700"/>
      <c r="BZ146" s="700"/>
      <c r="CA146" s="700"/>
      <c r="CB146" s="700"/>
      <c r="CC146" s="700"/>
      <c r="CD146" s="700"/>
      <c r="CE146" s="700"/>
      <c r="CF146" s="700"/>
      <c r="CG146" s="700"/>
      <c r="CH146" s="700"/>
      <c r="CI146" s="700"/>
      <c r="CJ146" s="700"/>
      <c r="CK146" s="700"/>
      <c r="CL146" s="700"/>
      <c r="CM146" s="700"/>
      <c r="CN146" s="700"/>
      <c r="CO146" s="700"/>
      <c r="CP146" s="700"/>
      <c r="CQ146" s="700"/>
      <c r="CR146" s="700"/>
      <c r="CS146" s="700"/>
      <c r="CT146" s="700"/>
      <c r="CU146" s="700"/>
      <c r="CV146" s="700"/>
      <c r="CW146" s="700"/>
      <c r="CX146" s="701"/>
    </row>
    <row r="147" spans="1:102" ht="12">
      <c r="A147" s="683">
        <f>Tiesioginės!F171</f>
        <v>0</v>
      </c>
      <c r="B147" s="684">
        <f>Tiesioginės!G171</f>
        <v>0</v>
      </c>
      <c r="C147" s="683">
        <f>Tiesioginės!K171</f>
        <v>0</v>
      </c>
      <c r="D147" s="698">
        <f>Tiesioginės!M171</f>
        <v>0</v>
      </c>
      <c r="E147" s="698">
        <f>Tiesioginės!N171</f>
        <v>0</v>
      </c>
      <c r="F147" s="698">
        <f>Tiesioginės!O171</f>
        <v>0</v>
      </c>
      <c r="G147" s="698">
        <f>Tiesioginės!P171</f>
        <v>0</v>
      </c>
      <c r="H147" s="698">
        <f>Tiesioginės!Q171</f>
        <v>0</v>
      </c>
      <c r="I147" s="698">
        <f>Tiesioginės!R171</f>
        <v>0</v>
      </c>
      <c r="J147" s="698">
        <f>Tiesioginės!S171</f>
        <v>0</v>
      </c>
      <c r="K147" s="698">
        <f>Tiesioginės!T171</f>
        <v>0</v>
      </c>
      <c r="L147" s="698">
        <f>Tiesioginės!U171</f>
        <v>0</v>
      </c>
      <c r="M147" s="698">
        <f>Tiesioginės!V171</f>
        <v>0</v>
      </c>
      <c r="N147" s="698">
        <f>Tiesioginės!W171</f>
        <v>0</v>
      </c>
      <c r="O147" s="698">
        <f>Tiesioginės!X171</f>
        <v>0</v>
      </c>
      <c r="P147" s="698">
        <f>Tiesioginės!Y171</f>
        <v>0</v>
      </c>
      <c r="Q147" s="698">
        <f>Tiesioginės!Z171</f>
        <v>0</v>
      </c>
      <c r="R147" s="684">
        <f>Tiesioginės!AA171</f>
        <v>0</v>
      </c>
      <c r="S147" s="683">
        <f t="shared" si="144"/>
        <v>0</v>
      </c>
      <c r="T147" s="698">
        <f t="shared" si="145"/>
        <v>0</v>
      </c>
      <c r="U147" s="698">
        <f t="shared" si="146"/>
        <v>0</v>
      </c>
      <c r="V147" s="698">
        <f t="shared" si="147"/>
        <v>0</v>
      </c>
      <c r="W147" s="698">
        <f t="shared" si="148"/>
        <v>0</v>
      </c>
      <c r="X147" s="698">
        <f t="shared" si="149"/>
        <v>0</v>
      </c>
      <c r="Y147" s="698">
        <f t="shared" si="150"/>
        <v>0</v>
      </c>
      <c r="Z147" s="698">
        <f t="shared" si="151"/>
        <v>0</v>
      </c>
      <c r="AA147" s="698">
        <f t="shared" si="152"/>
        <v>0</v>
      </c>
      <c r="AB147" s="698">
        <f t="shared" si="153"/>
        <v>0</v>
      </c>
      <c r="AC147" s="698">
        <f t="shared" si="154"/>
        <v>0</v>
      </c>
      <c r="AD147" s="698">
        <f t="shared" si="155"/>
        <v>0</v>
      </c>
      <c r="AE147" s="698">
        <f t="shared" si="156"/>
        <v>0</v>
      </c>
      <c r="AF147" s="698">
        <f t="shared" si="157"/>
        <v>0</v>
      </c>
      <c r="AG147" s="698">
        <f t="shared" si="158"/>
        <v>0</v>
      </c>
      <c r="AH147" s="684">
        <f t="shared" si="159"/>
        <v>0</v>
      </c>
      <c r="AI147" s="688">
        <f>Netiesioginės!F171</f>
        <v>0</v>
      </c>
      <c r="AJ147" s="689">
        <f>Netiesioginės!G171</f>
        <v>0</v>
      </c>
      <c r="AK147" s="688">
        <f>Netiesioginės!K171</f>
        <v>0</v>
      </c>
      <c r="AL147" s="699">
        <f>Netiesioginės!M171</f>
        <v>0</v>
      </c>
      <c r="AM147" s="699">
        <f>Netiesioginės!N171</f>
        <v>0</v>
      </c>
      <c r="AN147" s="699">
        <f>Netiesioginės!O171</f>
        <v>0</v>
      </c>
      <c r="AO147" s="699">
        <f>Netiesioginės!P171</f>
        <v>0</v>
      </c>
      <c r="AP147" s="699">
        <f>Netiesioginės!Q171</f>
        <v>0</v>
      </c>
      <c r="AQ147" s="699">
        <f>Netiesioginės!R171</f>
        <v>0</v>
      </c>
      <c r="AR147" s="699">
        <f>Netiesioginės!S171</f>
        <v>0</v>
      </c>
      <c r="AS147" s="699">
        <f>Netiesioginės!T171</f>
        <v>0</v>
      </c>
      <c r="AT147" s="699">
        <f>Netiesioginės!U171</f>
        <v>0</v>
      </c>
      <c r="AU147" s="699">
        <f>Netiesioginės!V171</f>
        <v>0</v>
      </c>
      <c r="AV147" s="699">
        <f>Netiesioginės!W171</f>
        <v>0</v>
      </c>
      <c r="AW147" s="699">
        <f>Netiesioginės!X171</f>
        <v>0</v>
      </c>
      <c r="AX147" s="699">
        <f>Netiesioginės!Y171</f>
        <v>0</v>
      </c>
      <c r="AY147" s="699">
        <f>Netiesioginės!Z171</f>
        <v>0</v>
      </c>
      <c r="AZ147" s="699">
        <f>Netiesioginės!AA171</f>
        <v>0</v>
      </c>
      <c r="BA147" s="688">
        <f t="shared" si="160"/>
        <v>0</v>
      </c>
      <c r="BB147" s="699">
        <f t="shared" si="161"/>
        <v>0</v>
      </c>
      <c r="BC147" s="699">
        <f t="shared" si="162"/>
        <v>0</v>
      </c>
      <c r="BD147" s="699">
        <f t="shared" si="163"/>
        <v>0</v>
      </c>
      <c r="BE147" s="699">
        <f t="shared" si="164"/>
        <v>0</v>
      </c>
      <c r="BF147" s="699">
        <f t="shared" si="165"/>
        <v>0</v>
      </c>
      <c r="BG147" s="699">
        <f t="shared" si="166"/>
        <v>0</v>
      </c>
      <c r="BH147" s="699">
        <f t="shared" si="167"/>
        <v>0</v>
      </c>
      <c r="BI147" s="699">
        <f t="shared" si="168"/>
        <v>0</v>
      </c>
      <c r="BJ147" s="699">
        <f t="shared" si="169"/>
        <v>0</v>
      </c>
      <c r="BK147" s="699">
        <f t="shared" si="170"/>
        <v>0</v>
      </c>
      <c r="BL147" s="699">
        <f t="shared" si="171"/>
        <v>0</v>
      </c>
      <c r="BM147" s="699">
        <f t="shared" si="172"/>
        <v>0</v>
      </c>
      <c r="BN147" s="699">
        <f t="shared" si="173"/>
        <v>0</v>
      </c>
      <c r="BO147" s="699">
        <f t="shared" si="174"/>
        <v>0</v>
      </c>
      <c r="BP147" s="689">
        <f t="shared" si="175"/>
        <v>0</v>
      </c>
      <c r="BQ147" s="700"/>
      <c r="BR147" s="701"/>
      <c r="BS147" s="702"/>
      <c r="BT147" s="700"/>
      <c r="BU147" s="700"/>
      <c r="BV147" s="700"/>
      <c r="BW147" s="700"/>
      <c r="BX147" s="700"/>
      <c r="BY147" s="700"/>
      <c r="BZ147" s="700"/>
      <c r="CA147" s="700"/>
      <c r="CB147" s="700"/>
      <c r="CC147" s="700"/>
      <c r="CD147" s="700"/>
      <c r="CE147" s="700"/>
      <c r="CF147" s="700"/>
      <c r="CG147" s="700"/>
      <c r="CH147" s="700"/>
      <c r="CI147" s="700"/>
      <c r="CJ147" s="700"/>
      <c r="CK147" s="700"/>
      <c r="CL147" s="700"/>
      <c r="CM147" s="700"/>
      <c r="CN147" s="700"/>
      <c r="CO147" s="700"/>
      <c r="CP147" s="700"/>
      <c r="CQ147" s="700"/>
      <c r="CR147" s="700"/>
      <c r="CS147" s="700"/>
      <c r="CT147" s="700"/>
      <c r="CU147" s="700"/>
      <c r="CV147" s="700"/>
      <c r="CW147" s="700"/>
      <c r="CX147" s="701"/>
    </row>
    <row r="148" spans="1:102" ht="12">
      <c r="A148" s="683">
        <f>Tiesioginės!F172</f>
        <v>0</v>
      </c>
      <c r="B148" s="684">
        <f>Tiesioginės!G172</f>
        <v>0</v>
      </c>
      <c r="C148" s="683">
        <f>Tiesioginės!K172</f>
        <v>0</v>
      </c>
      <c r="D148" s="698">
        <f>Tiesioginės!M172</f>
        <v>0</v>
      </c>
      <c r="E148" s="698">
        <f>Tiesioginės!N172</f>
        <v>0</v>
      </c>
      <c r="F148" s="698">
        <f>Tiesioginės!O172</f>
        <v>0</v>
      </c>
      <c r="G148" s="698">
        <f>Tiesioginės!P172</f>
        <v>0</v>
      </c>
      <c r="H148" s="698">
        <f>Tiesioginės!Q172</f>
        <v>0</v>
      </c>
      <c r="I148" s="698">
        <f>Tiesioginės!R172</f>
        <v>0</v>
      </c>
      <c r="J148" s="698">
        <f>Tiesioginės!S172</f>
        <v>0</v>
      </c>
      <c r="K148" s="698">
        <f>Tiesioginės!T172</f>
        <v>0</v>
      </c>
      <c r="L148" s="698">
        <f>Tiesioginės!U172</f>
        <v>0</v>
      </c>
      <c r="M148" s="698">
        <f>Tiesioginės!V172</f>
        <v>0</v>
      </c>
      <c r="N148" s="698">
        <f>Tiesioginės!W172</f>
        <v>0</v>
      </c>
      <c r="O148" s="698">
        <f>Tiesioginės!X172</f>
        <v>0</v>
      </c>
      <c r="P148" s="698">
        <f>Tiesioginės!Y172</f>
        <v>0</v>
      </c>
      <c r="Q148" s="698">
        <f>Tiesioginės!Z172</f>
        <v>0</v>
      </c>
      <c r="R148" s="684">
        <f>Tiesioginės!AA172</f>
        <v>0</v>
      </c>
      <c r="S148" s="683">
        <f t="shared" si="144"/>
        <v>0</v>
      </c>
      <c r="T148" s="698">
        <f t="shared" si="145"/>
        <v>0</v>
      </c>
      <c r="U148" s="698">
        <f t="shared" si="146"/>
        <v>0</v>
      </c>
      <c r="V148" s="698">
        <f t="shared" si="147"/>
        <v>0</v>
      </c>
      <c r="W148" s="698">
        <f t="shared" si="148"/>
        <v>0</v>
      </c>
      <c r="X148" s="698">
        <f t="shared" si="149"/>
        <v>0</v>
      </c>
      <c r="Y148" s="698">
        <f t="shared" si="150"/>
        <v>0</v>
      </c>
      <c r="Z148" s="698">
        <f t="shared" si="151"/>
        <v>0</v>
      </c>
      <c r="AA148" s="698">
        <f t="shared" si="152"/>
        <v>0</v>
      </c>
      <c r="AB148" s="698">
        <f t="shared" si="153"/>
        <v>0</v>
      </c>
      <c r="AC148" s="698">
        <f t="shared" si="154"/>
        <v>0</v>
      </c>
      <c r="AD148" s="698">
        <f t="shared" si="155"/>
        <v>0</v>
      </c>
      <c r="AE148" s="698">
        <f t="shared" si="156"/>
        <v>0</v>
      </c>
      <c r="AF148" s="698">
        <f t="shared" si="157"/>
        <v>0</v>
      </c>
      <c r="AG148" s="698">
        <f t="shared" si="158"/>
        <v>0</v>
      </c>
      <c r="AH148" s="684">
        <f t="shared" si="159"/>
        <v>0</v>
      </c>
      <c r="AI148" s="688">
        <f>Netiesioginės!F172</f>
        <v>0</v>
      </c>
      <c r="AJ148" s="689">
        <f>Netiesioginės!G172</f>
        <v>0</v>
      </c>
      <c r="AK148" s="688">
        <f>Netiesioginės!K172</f>
        <v>0</v>
      </c>
      <c r="AL148" s="699">
        <f>Netiesioginės!M172</f>
        <v>0</v>
      </c>
      <c r="AM148" s="699">
        <f>Netiesioginės!N172</f>
        <v>0</v>
      </c>
      <c r="AN148" s="699">
        <f>Netiesioginės!O172</f>
        <v>0</v>
      </c>
      <c r="AO148" s="699">
        <f>Netiesioginės!P172</f>
        <v>0</v>
      </c>
      <c r="AP148" s="699">
        <f>Netiesioginės!Q172</f>
        <v>0</v>
      </c>
      <c r="AQ148" s="699">
        <f>Netiesioginės!R172</f>
        <v>0</v>
      </c>
      <c r="AR148" s="699">
        <f>Netiesioginės!S172</f>
        <v>0</v>
      </c>
      <c r="AS148" s="699">
        <f>Netiesioginės!T172</f>
        <v>0</v>
      </c>
      <c r="AT148" s="699">
        <f>Netiesioginės!U172</f>
        <v>0</v>
      </c>
      <c r="AU148" s="699">
        <f>Netiesioginės!V172</f>
        <v>0</v>
      </c>
      <c r="AV148" s="699">
        <f>Netiesioginės!W172</f>
        <v>0</v>
      </c>
      <c r="AW148" s="699">
        <f>Netiesioginės!X172</f>
        <v>0</v>
      </c>
      <c r="AX148" s="699">
        <f>Netiesioginės!Y172</f>
        <v>0</v>
      </c>
      <c r="AY148" s="699">
        <f>Netiesioginės!Z172</f>
        <v>0</v>
      </c>
      <c r="AZ148" s="699">
        <f>Netiesioginės!AA172</f>
        <v>0</v>
      </c>
      <c r="BA148" s="688">
        <f t="shared" si="160"/>
        <v>0</v>
      </c>
      <c r="BB148" s="699">
        <f t="shared" si="161"/>
        <v>0</v>
      </c>
      <c r="BC148" s="699">
        <f t="shared" si="162"/>
        <v>0</v>
      </c>
      <c r="BD148" s="699">
        <f t="shared" si="163"/>
        <v>0</v>
      </c>
      <c r="BE148" s="699">
        <f t="shared" si="164"/>
        <v>0</v>
      </c>
      <c r="BF148" s="699">
        <f t="shared" si="165"/>
        <v>0</v>
      </c>
      <c r="BG148" s="699">
        <f t="shared" si="166"/>
        <v>0</v>
      </c>
      <c r="BH148" s="699">
        <f t="shared" si="167"/>
        <v>0</v>
      </c>
      <c r="BI148" s="699">
        <f t="shared" si="168"/>
        <v>0</v>
      </c>
      <c r="BJ148" s="699">
        <f t="shared" si="169"/>
        <v>0</v>
      </c>
      <c r="BK148" s="699">
        <f t="shared" si="170"/>
        <v>0</v>
      </c>
      <c r="BL148" s="699">
        <f t="shared" si="171"/>
        <v>0</v>
      </c>
      <c r="BM148" s="699">
        <f t="shared" si="172"/>
        <v>0</v>
      </c>
      <c r="BN148" s="699">
        <f t="shared" si="173"/>
        <v>0</v>
      </c>
      <c r="BO148" s="699">
        <f t="shared" si="174"/>
        <v>0</v>
      </c>
      <c r="BP148" s="689">
        <f t="shared" si="175"/>
        <v>0</v>
      </c>
      <c r="BQ148" s="700"/>
      <c r="BR148" s="701"/>
      <c r="BS148" s="702"/>
      <c r="BT148" s="700"/>
      <c r="BU148" s="700"/>
      <c r="BV148" s="700"/>
      <c r="BW148" s="700"/>
      <c r="BX148" s="700"/>
      <c r="BY148" s="700"/>
      <c r="BZ148" s="700"/>
      <c r="CA148" s="700"/>
      <c r="CB148" s="700"/>
      <c r="CC148" s="700"/>
      <c r="CD148" s="700"/>
      <c r="CE148" s="700"/>
      <c r="CF148" s="700"/>
      <c r="CG148" s="700"/>
      <c r="CH148" s="700"/>
      <c r="CI148" s="700"/>
      <c r="CJ148" s="700"/>
      <c r="CK148" s="700"/>
      <c r="CL148" s="700"/>
      <c r="CM148" s="700"/>
      <c r="CN148" s="700"/>
      <c r="CO148" s="700"/>
      <c r="CP148" s="700"/>
      <c r="CQ148" s="700"/>
      <c r="CR148" s="700"/>
      <c r="CS148" s="700"/>
      <c r="CT148" s="700"/>
      <c r="CU148" s="700"/>
      <c r="CV148" s="700"/>
      <c r="CW148" s="700"/>
      <c r="CX148" s="701"/>
    </row>
    <row r="149" spans="1:102" ht="12">
      <c r="A149" s="683">
        <f>Tiesioginės!F173</f>
        <v>0</v>
      </c>
      <c r="B149" s="684">
        <f>Tiesioginės!G173</f>
        <v>0</v>
      </c>
      <c r="C149" s="683">
        <f>Tiesioginės!K173</f>
        <v>0</v>
      </c>
      <c r="D149" s="698">
        <f>Tiesioginės!M173</f>
        <v>0</v>
      </c>
      <c r="E149" s="698">
        <f>Tiesioginės!N173</f>
        <v>0</v>
      </c>
      <c r="F149" s="698">
        <f>Tiesioginės!O173</f>
        <v>0</v>
      </c>
      <c r="G149" s="698">
        <f>Tiesioginės!P173</f>
        <v>0</v>
      </c>
      <c r="H149" s="698">
        <f>Tiesioginės!Q173</f>
        <v>0</v>
      </c>
      <c r="I149" s="698">
        <f>Tiesioginės!R173</f>
        <v>0</v>
      </c>
      <c r="J149" s="698">
        <f>Tiesioginės!S173</f>
        <v>0</v>
      </c>
      <c r="K149" s="698">
        <f>Tiesioginės!T173</f>
        <v>0</v>
      </c>
      <c r="L149" s="698">
        <f>Tiesioginės!U173</f>
        <v>0</v>
      </c>
      <c r="M149" s="698">
        <f>Tiesioginės!V173</f>
        <v>0</v>
      </c>
      <c r="N149" s="698">
        <f>Tiesioginės!W173</f>
        <v>0</v>
      </c>
      <c r="O149" s="698">
        <f>Tiesioginės!X173</f>
        <v>0</v>
      </c>
      <c r="P149" s="698">
        <f>Tiesioginės!Y173</f>
        <v>0</v>
      </c>
      <c r="Q149" s="698">
        <f>Tiesioginės!Z173</f>
        <v>0</v>
      </c>
      <c r="R149" s="684">
        <f>Tiesioginės!AA173</f>
        <v>0</v>
      </c>
      <c r="S149" s="683">
        <f t="shared" si="144"/>
        <v>0</v>
      </c>
      <c r="T149" s="698">
        <f t="shared" si="145"/>
        <v>0</v>
      </c>
      <c r="U149" s="698">
        <f t="shared" si="146"/>
        <v>0</v>
      </c>
      <c r="V149" s="698">
        <f t="shared" si="147"/>
        <v>0</v>
      </c>
      <c r="W149" s="698">
        <f t="shared" si="148"/>
        <v>0</v>
      </c>
      <c r="X149" s="698">
        <f t="shared" si="149"/>
        <v>0</v>
      </c>
      <c r="Y149" s="698">
        <f t="shared" si="150"/>
        <v>0</v>
      </c>
      <c r="Z149" s="698">
        <f t="shared" si="151"/>
        <v>0</v>
      </c>
      <c r="AA149" s="698">
        <f t="shared" si="152"/>
        <v>0</v>
      </c>
      <c r="AB149" s="698">
        <f t="shared" si="153"/>
        <v>0</v>
      </c>
      <c r="AC149" s="698">
        <f t="shared" si="154"/>
        <v>0</v>
      </c>
      <c r="AD149" s="698">
        <f t="shared" si="155"/>
        <v>0</v>
      </c>
      <c r="AE149" s="698">
        <f t="shared" si="156"/>
        <v>0</v>
      </c>
      <c r="AF149" s="698">
        <f t="shared" si="157"/>
        <v>0</v>
      </c>
      <c r="AG149" s="698">
        <f t="shared" si="158"/>
        <v>0</v>
      </c>
      <c r="AH149" s="684">
        <f t="shared" si="159"/>
        <v>0</v>
      </c>
      <c r="AI149" s="688">
        <f>Netiesioginės!F173</f>
        <v>0</v>
      </c>
      <c r="AJ149" s="689">
        <f>Netiesioginės!G173</f>
        <v>0</v>
      </c>
      <c r="AK149" s="688">
        <f>Netiesioginės!K173</f>
        <v>0</v>
      </c>
      <c r="AL149" s="699">
        <f>Netiesioginės!M173</f>
        <v>0</v>
      </c>
      <c r="AM149" s="699">
        <f>Netiesioginės!N173</f>
        <v>0</v>
      </c>
      <c r="AN149" s="699">
        <f>Netiesioginės!O173</f>
        <v>0</v>
      </c>
      <c r="AO149" s="699">
        <f>Netiesioginės!P173</f>
        <v>0</v>
      </c>
      <c r="AP149" s="699">
        <f>Netiesioginės!Q173</f>
        <v>0</v>
      </c>
      <c r="AQ149" s="699">
        <f>Netiesioginės!R173</f>
        <v>0</v>
      </c>
      <c r="AR149" s="699">
        <f>Netiesioginės!S173</f>
        <v>0</v>
      </c>
      <c r="AS149" s="699">
        <f>Netiesioginės!T173</f>
        <v>0</v>
      </c>
      <c r="AT149" s="699">
        <f>Netiesioginės!U173</f>
        <v>0</v>
      </c>
      <c r="AU149" s="699">
        <f>Netiesioginės!V173</f>
        <v>0</v>
      </c>
      <c r="AV149" s="699">
        <f>Netiesioginės!W173</f>
        <v>0</v>
      </c>
      <c r="AW149" s="699">
        <f>Netiesioginės!X173</f>
        <v>0</v>
      </c>
      <c r="AX149" s="699">
        <f>Netiesioginės!Y173</f>
        <v>0</v>
      </c>
      <c r="AY149" s="699">
        <f>Netiesioginės!Z173</f>
        <v>0</v>
      </c>
      <c r="AZ149" s="699">
        <f>Netiesioginės!AA173</f>
        <v>0</v>
      </c>
      <c r="BA149" s="688">
        <f t="shared" si="160"/>
        <v>0</v>
      </c>
      <c r="BB149" s="699">
        <f t="shared" si="161"/>
        <v>0</v>
      </c>
      <c r="BC149" s="699">
        <f t="shared" si="162"/>
        <v>0</v>
      </c>
      <c r="BD149" s="699">
        <f t="shared" si="163"/>
        <v>0</v>
      </c>
      <c r="BE149" s="699">
        <f t="shared" si="164"/>
        <v>0</v>
      </c>
      <c r="BF149" s="699">
        <f t="shared" si="165"/>
        <v>0</v>
      </c>
      <c r="BG149" s="699">
        <f t="shared" si="166"/>
        <v>0</v>
      </c>
      <c r="BH149" s="699">
        <f t="shared" si="167"/>
        <v>0</v>
      </c>
      <c r="BI149" s="699">
        <f t="shared" si="168"/>
        <v>0</v>
      </c>
      <c r="BJ149" s="699">
        <f t="shared" si="169"/>
        <v>0</v>
      </c>
      <c r="BK149" s="699">
        <f t="shared" si="170"/>
        <v>0</v>
      </c>
      <c r="BL149" s="699">
        <f t="shared" si="171"/>
        <v>0</v>
      </c>
      <c r="BM149" s="699">
        <f t="shared" si="172"/>
        <v>0</v>
      </c>
      <c r="BN149" s="699">
        <f t="shared" si="173"/>
        <v>0</v>
      </c>
      <c r="BO149" s="699">
        <f t="shared" si="174"/>
        <v>0</v>
      </c>
      <c r="BP149" s="689">
        <f t="shared" si="175"/>
        <v>0</v>
      </c>
      <c r="BQ149" s="700"/>
      <c r="BR149" s="701"/>
      <c r="BS149" s="702"/>
      <c r="BT149" s="700"/>
      <c r="BU149" s="700"/>
      <c r="BV149" s="700"/>
      <c r="BW149" s="700"/>
      <c r="BX149" s="700"/>
      <c r="BY149" s="700"/>
      <c r="BZ149" s="700"/>
      <c r="CA149" s="700"/>
      <c r="CB149" s="700"/>
      <c r="CC149" s="700"/>
      <c r="CD149" s="700"/>
      <c r="CE149" s="700"/>
      <c r="CF149" s="700"/>
      <c r="CG149" s="700"/>
      <c r="CH149" s="700"/>
      <c r="CI149" s="700"/>
      <c r="CJ149" s="700"/>
      <c r="CK149" s="700"/>
      <c r="CL149" s="700"/>
      <c r="CM149" s="700"/>
      <c r="CN149" s="700"/>
      <c r="CO149" s="700"/>
      <c r="CP149" s="700"/>
      <c r="CQ149" s="700"/>
      <c r="CR149" s="700"/>
      <c r="CS149" s="700"/>
      <c r="CT149" s="700"/>
      <c r="CU149" s="700"/>
      <c r="CV149" s="700"/>
      <c r="CW149" s="700"/>
      <c r="CX149" s="701"/>
    </row>
    <row r="150" spans="1:102" ht="12">
      <c r="A150" s="683">
        <f>Tiesioginės!F174</f>
        <v>0</v>
      </c>
      <c r="B150" s="684">
        <f>Tiesioginės!G174</f>
        <v>0</v>
      </c>
      <c r="C150" s="683">
        <f>Tiesioginės!K174</f>
        <v>0</v>
      </c>
      <c r="D150" s="698">
        <f>Tiesioginės!M174</f>
        <v>0</v>
      </c>
      <c r="E150" s="698">
        <f>Tiesioginės!N174</f>
        <v>0</v>
      </c>
      <c r="F150" s="698">
        <f>Tiesioginės!O174</f>
        <v>0</v>
      </c>
      <c r="G150" s="698">
        <f>Tiesioginės!P174</f>
        <v>0</v>
      </c>
      <c r="H150" s="698">
        <f>Tiesioginės!Q174</f>
        <v>0</v>
      </c>
      <c r="I150" s="698">
        <f>Tiesioginės!R174</f>
        <v>0</v>
      </c>
      <c r="J150" s="698">
        <f>Tiesioginės!S174</f>
        <v>0</v>
      </c>
      <c r="K150" s="698">
        <f>Tiesioginės!T174</f>
        <v>0</v>
      </c>
      <c r="L150" s="698">
        <f>Tiesioginės!U174</f>
        <v>0</v>
      </c>
      <c r="M150" s="698">
        <f>Tiesioginės!V174</f>
        <v>0</v>
      </c>
      <c r="N150" s="698">
        <f>Tiesioginės!W174</f>
        <v>0</v>
      </c>
      <c r="O150" s="698">
        <f>Tiesioginės!X174</f>
        <v>0</v>
      </c>
      <c r="P150" s="698">
        <f>Tiesioginės!Y174</f>
        <v>0</v>
      </c>
      <c r="Q150" s="698">
        <f>Tiesioginės!Z174</f>
        <v>0</v>
      </c>
      <c r="R150" s="684">
        <f>Tiesioginės!AA174</f>
        <v>0</v>
      </c>
      <c r="S150" s="683">
        <f t="shared" si="144"/>
        <v>0</v>
      </c>
      <c r="T150" s="698">
        <f t="shared" si="145"/>
        <v>0</v>
      </c>
      <c r="U150" s="698">
        <f t="shared" si="146"/>
        <v>0</v>
      </c>
      <c r="V150" s="698">
        <f t="shared" si="147"/>
        <v>0</v>
      </c>
      <c r="W150" s="698">
        <f t="shared" si="148"/>
        <v>0</v>
      </c>
      <c r="X150" s="698">
        <f t="shared" si="149"/>
        <v>0</v>
      </c>
      <c r="Y150" s="698">
        <f t="shared" si="150"/>
        <v>0</v>
      </c>
      <c r="Z150" s="698">
        <f t="shared" si="151"/>
        <v>0</v>
      </c>
      <c r="AA150" s="698">
        <f t="shared" si="152"/>
        <v>0</v>
      </c>
      <c r="AB150" s="698">
        <f t="shared" si="153"/>
        <v>0</v>
      </c>
      <c r="AC150" s="698">
        <f t="shared" si="154"/>
        <v>0</v>
      </c>
      <c r="AD150" s="698">
        <f t="shared" si="155"/>
        <v>0</v>
      </c>
      <c r="AE150" s="698">
        <f t="shared" si="156"/>
        <v>0</v>
      </c>
      <c r="AF150" s="698">
        <f t="shared" si="157"/>
        <v>0</v>
      </c>
      <c r="AG150" s="698">
        <f t="shared" si="158"/>
        <v>0</v>
      </c>
      <c r="AH150" s="684">
        <f t="shared" si="159"/>
        <v>0</v>
      </c>
      <c r="AI150" s="688">
        <f>Netiesioginės!F174</f>
        <v>0</v>
      </c>
      <c r="AJ150" s="689">
        <f>Netiesioginės!G174</f>
        <v>0</v>
      </c>
      <c r="AK150" s="688">
        <f>Netiesioginės!K174</f>
        <v>0</v>
      </c>
      <c r="AL150" s="699">
        <f>Netiesioginės!M174</f>
        <v>0</v>
      </c>
      <c r="AM150" s="699">
        <f>Netiesioginės!N174</f>
        <v>0</v>
      </c>
      <c r="AN150" s="699">
        <f>Netiesioginės!O174</f>
        <v>0</v>
      </c>
      <c r="AO150" s="699">
        <f>Netiesioginės!P174</f>
        <v>0</v>
      </c>
      <c r="AP150" s="699">
        <f>Netiesioginės!Q174</f>
        <v>0</v>
      </c>
      <c r="AQ150" s="699">
        <f>Netiesioginės!R174</f>
        <v>0</v>
      </c>
      <c r="AR150" s="699">
        <f>Netiesioginės!S174</f>
        <v>0</v>
      </c>
      <c r="AS150" s="699">
        <f>Netiesioginės!T174</f>
        <v>0</v>
      </c>
      <c r="AT150" s="699">
        <f>Netiesioginės!U174</f>
        <v>0</v>
      </c>
      <c r="AU150" s="699">
        <f>Netiesioginės!V174</f>
        <v>0</v>
      </c>
      <c r="AV150" s="699">
        <f>Netiesioginės!W174</f>
        <v>0</v>
      </c>
      <c r="AW150" s="699">
        <f>Netiesioginės!X174</f>
        <v>0</v>
      </c>
      <c r="AX150" s="699">
        <f>Netiesioginės!Y174</f>
        <v>0</v>
      </c>
      <c r="AY150" s="699">
        <f>Netiesioginės!Z174</f>
        <v>0</v>
      </c>
      <c r="AZ150" s="699">
        <f>Netiesioginės!AA174</f>
        <v>0</v>
      </c>
      <c r="BA150" s="688">
        <f t="shared" si="160"/>
        <v>0</v>
      </c>
      <c r="BB150" s="699">
        <f t="shared" si="161"/>
        <v>0</v>
      </c>
      <c r="BC150" s="699">
        <f t="shared" si="162"/>
        <v>0</v>
      </c>
      <c r="BD150" s="699">
        <f t="shared" si="163"/>
        <v>0</v>
      </c>
      <c r="BE150" s="699">
        <f t="shared" si="164"/>
        <v>0</v>
      </c>
      <c r="BF150" s="699">
        <f t="shared" si="165"/>
        <v>0</v>
      </c>
      <c r="BG150" s="699">
        <f t="shared" si="166"/>
        <v>0</v>
      </c>
      <c r="BH150" s="699">
        <f t="shared" si="167"/>
        <v>0</v>
      </c>
      <c r="BI150" s="699">
        <f t="shared" si="168"/>
        <v>0</v>
      </c>
      <c r="BJ150" s="699">
        <f t="shared" si="169"/>
        <v>0</v>
      </c>
      <c r="BK150" s="699">
        <f t="shared" si="170"/>
        <v>0</v>
      </c>
      <c r="BL150" s="699">
        <f t="shared" si="171"/>
        <v>0</v>
      </c>
      <c r="BM150" s="699">
        <f t="shared" si="172"/>
        <v>0</v>
      </c>
      <c r="BN150" s="699">
        <f t="shared" si="173"/>
        <v>0</v>
      </c>
      <c r="BO150" s="699">
        <f t="shared" si="174"/>
        <v>0</v>
      </c>
      <c r="BP150" s="689">
        <f t="shared" si="175"/>
        <v>0</v>
      </c>
      <c r="BQ150" s="700"/>
      <c r="BR150" s="701"/>
      <c r="BS150" s="702"/>
      <c r="BT150" s="700"/>
      <c r="BU150" s="700"/>
      <c r="BV150" s="700"/>
      <c r="BW150" s="700"/>
      <c r="BX150" s="700"/>
      <c r="BY150" s="700"/>
      <c r="BZ150" s="700"/>
      <c r="CA150" s="700"/>
      <c r="CB150" s="700"/>
      <c r="CC150" s="700"/>
      <c r="CD150" s="700"/>
      <c r="CE150" s="700"/>
      <c r="CF150" s="700"/>
      <c r="CG150" s="700"/>
      <c r="CH150" s="700"/>
      <c r="CI150" s="700"/>
      <c r="CJ150" s="700"/>
      <c r="CK150" s="700"/>
      <c r="CL150" s="700"/>
      <c r="CM150" s="700"/>
      <c r="CN150" s="700"/>
      <c r="CO150" s="700"/>
      <c r="CP150" s="700"/>
      <c r="CQ150" s="700"/>
      <c r="CR150" s="700"/>
      <c r="CS150" s="700"/>
      <c r="CT150" s="700"/>
      <c r="CU150" s="700"/>
      <c r="CV150" s="700"/>
      <c r="CW150" s="700"/>
      <c r="CX150" s="701"/>
    </row>
    <row r="151" spans="1:102" ht="12">
      <c r="A151" s="683">
        <f>Tiesioginės!F175</f>
        <v>0</v>
      </c>
      <c r="B151" s="684">
        <f>Tiesioginės!G175</f>
        <v>0</v>
      </c>
      <c r="C151" s="683">
        <f>Tiesioginės!K175</f>
        <v>0</v>
      </c>
      <c r="D151" s="698">
        <f>Tiesioginės!M175</f>
        <v>0</v>
      </c>
      <c r="E151" s="698">
        <f>Tiesioginės!N175</f>
        <v>0</v>
      </c>
      <c r="F151" s="698">
        <f>Tiesioginės!O175</f>
        <v>0</v>
      </c>
      <c r="G151" s="698">
        <f>Tiesioginės!P175</f>
        <v>0</v>
      </c>
      <c r="H151" s="698">
        <f>Tiesioginės!Q175</f>
        <v>0</v>
      </c>
      <c r="I151" s="698">
        <f>Tiesioginės!R175</f>
        <v>0</v>
      </c>
      <c r="J151" s="698">
        <f>Tiesioginės!S175</f>
        <v>0</v>
      </c>
      <c r="K151" s="698">
        <f>Tiesioginės!T175</f>
        <v>0</v>
      </c>
      <c r="L151" s="698">
        <f>Tiesioginės!U175</f>
        <v>0</v>
      </c>
      <c r="M151" s="698">
        <f>Tiesioginės!V175</f>
        <v>0</v>
      </c>
      <c r="N151" s="698">
        <f>Tiesioginės!W175</f>
        <v>0</v>
      </c>
      <c r="O151" s="698">
        <f>Tiesioginės!X175</f>
        <v>0</v>
      </c>
      <c r="P151" s="698">
        <f>Tiesioginės!Y175</f>
        <v>0</v>
      </c>
      <c r="Q151" s="698">
        <f>Tiesioginės!Z175</f>
        <v>0</v>
      </c>
      <c r="R151" s="684">
        <f>Tiesioginės!AA175</f>
        <v>0</v>
      </c>
      <c r="S151" s="683">
        <f t="shared" si="144"/>
        <v>0</v>
      </c>
      <c r="T151" s="698">
        <f t="shared" si="145"/>
        <v>0</v>
      </c>
      <c r="U151" s="698">
        <f t="shared" si="146"/>
        <v>0</v>
      </c>
      <c r="V151" s="698">
        <f t="shared" si="147"/>
        <v>0</v>
      </c>
      <c r="W151" s="698">
        <f t="shared" si="148"/>
        <v>0</v>
      </c>
      <c r="X151" s="698">
        <f t="shared" si="149"/>
        <v>0</v>
      </c>
      <c r="Y151" s="698">
        <f t="shared" si="150"/>
        <v>0</v>
      </c>
      <c r="Z151" s="698">
        <f t="shared" si="151"/>
        <v>0</v>
      </c>
      <c r="AA151" s="698">
        <f t="shared" si="152"/>
        <v>0</v>
      </c>
      <c r="AB151" s="698">
        <f t="shared" si="153"/>
        <v>0</v>
      </c>
      <c r="AC151" s="698">
        <f t="shared" si="154"/>
        <v>0</v>
      </c>
      <c r="AD151" s="698">
        <f t="shared" si="155"/>
        <v>0</v>
      </c>
      <c r="AE151" s="698">
        <f t="shared" si="156"/>
        <v>0</v>
      </c>
      <c r="AF151" s="698">
        <f t="shared" si="157"/>
        <v>0</v>
      </c>
      <c r="AG151" s="698">
        <f t="shared" si="158"/>
        <v>0</v>
      </c>
      <c r="AH151" s="684">
        <f t="shared" si="159"/>
        <v>0</v>
      </c>
      <c r="AI151" s="688">
        <f>Netiesioginės!F175</f>
        <v>0</v>
      </c>
      <c r="AJ151" s="689">
        <f>Netiesioginės!G175</f>
        <v>0</v>
      </c>
      <c r="AK151" s="688">
        <f>Netiesioginės!K175</f>
        <v>0</v>
      </c>
      <c r="AL151" s="699">
        <f>Netiesioginės!M175</f>
        <v>0</v>
      </c>
      <c r="AM151" s="699">
        <f>Netiesioginės!N175</f>
        <v>0</v>
      </c>
      <c r="AN151" s="699">
        <f>Netiesioginės!O175</f>
        <v>0</v>
      </c>
      <c r="AO151" s="699">
        <f>Netiesioginės!P175</f>
        <v>0</v>
      </c>
      <c r="AP151" s="699">
        <f>Netiesioginės!Q175</f>
        <v>0</v>
      </c>
      <c r="AQ151" s="699">
        <f>Netiesioginės!R175</f>
        <v>0</v>
      </c>
      <c r="AR151" s="699">
        <f>Netiesioginės!S175</f>
        <v>0</v>
      </c>
      <c r="AS151" s="699">
        <f>Netiesioginės!T175</f>
        <v>0</v>
      </c>
      <c r="AT151" s="699">
        <f>Netiesioginės!U175</f>
        <v>0</v>
      </c>
      <c r="AU151" s="699">
        <f>Netiesioginės!V175</f>
        <v>0</v>
      </c>
      <c r="AV151" s="699">
        <f>Netiesioginės!W175</f>
        <v>0</v>
      </c>
      <c r="AW151" s="699">
        <f>Netiesioginės!X175</f>
        <v>0</v>
      </c>
      <c r="AX151" s="699">
        <f>Netiesioginės!Y175</f>
        <v>0</v>
      </c>
      <c r="AY151" s="699">
        <f>Netiesioginės!Z175</f>
        <v>0</v>
      </c>
      <c r="AZ151" s="699">
        <f>Netiesioginės!AA175</f>
        <v>0</v>
      </c>
      <c r="BA151" s="688">
        <f t="shared" si="160"/>
        <v>0</v>
      </c>
      <c r="BB151" s="699">
        <f t="shared" si="161"/>
        <v>0</v>
      </c>
      <c r="BC151" s="699">
        <f t="shared" si="162"/>
        <v>0</v>
      </c>
      <c r="BD151" s="699">
        <f t="shared" si="163"/>
        <v>0</v>
      </c>
      <c r="BE151" s="699">
        <f t="shared" si="164"/>
        <v>0</v>
      </c>
      <c r="BF151" s="699">
        <f t="shared" si="165"/>
        <v>0</v>
      </c>
      <c r="BG151" s="699">
        <f t="shared" si="166"/>
        <v>0</v>
      </c>
      <c r="BH151" s="699">
        <f t="shared" si="167"/>
        <v>0</v>
      </c>
      <c r="BI151" s="699">
        <f t="shared" si="168"/>
        <v>0</v>
      </c>
      <c r="BJ151" s="699">
        <f t="shared" si="169"/>
        <v>0</v>
      </c>
      <c r="BK151" s="699">
        <f t="shared" si="170"/>
        <v>0</v>
      </c>
      <c r="BL151" s="699">
        <f t="shared" si="171"/>
        <v>0</v>
      </c>
      <c r="BM151" s="699">
        <f t="shared" si="172"/>
        <v>0</v>
      </c>
      <c r="BN151" s="699">
        <f t="shared" si="173"/>
        <v>0</v>
      </c>
      <c r="BO151" s="699">
        <f t="shared" si="174"/>
        <v>0</v>
      </c>
      <c r="BP151" s="689">
        <f t="shared" si="175"/>
        <v>0</v>
      </c>
      <c r="BQ151" s="700"/>
      <c r="BR151" s="701"/>
      <c r="BS151" s="702"/>
      <c r="BT151" s="700"/>
      <c r="BU151" s="700"/>
      <c r="BV151" s="700"/>
      <c r="BW151" s="700"/>
      <c r="BX151" s="700"/>
      <c r="BY151" s="700"/>
      <c r="BZ151" s="700"/>
      <c r="CA151" s="700"/>
      <c r="CB151" s="700"/>
      <c r="CC151" s="700"/>
      <c r="CD151" s="700"/>
      <c r="CE151" s="700"/>
      <c r="CF151" s="700"/>
      <c r="CG151" s="700"/>
      <c r="CH151" s="700"/>
      <c r="CI151" s="700"/>
      <c r="CJ151" s="700"/>
      <c r="CK151" s="700"/>
      <c r="CL151" s="700"/>
      <c r="CM151" s="700"/>
      <c r="CN151" s="700"/>
      <c r="CO151" s="700"/>
      <c r="CP151" s="700"/>
      <c r="CQ151" s="700"/>
      <c r="CR151" s="700"/>
      <c r="CS151" s="700"/>
      <c r="CT151" s="700"/>
      <c r="CU151" s="700"/>
      <c r="CV151" s="700"/>
      <c r="CW151" s="700"/>
      <c r="CX151" s="701"/>
    </row>
    <row r="152" spans="1:102" ht="12">
      <c r="A152" s="683">
        <f>Tiesioginės!F176</f>
        <v>0</v>
      </c>
      <c r="B152" s="684">
        <f>Tiesioginės!G176</f>
        <v>0</v>
      </c>
      <c r="C152" s="683">
        <f>Tiesioginės!K176</f>
        <v>0</v>
      </c>
      <c r="D152" s="698">
        <f>Tiesioginės!M176</f>
        <v>0</v>
      </c>
      <c r="E152" s="698">
        <f>Tiesioginės!N176</f>
        <v>0</v>
      </c>
      <c r="F152" s="698">
        <f>Tiesioginės!O176</f>
        <v>0</v>
      </c>
      <c r="G152" s="698">
        <f>Tiesioginės!P176</f>
        <v>0</v>
      </c>
      <c r="H152" s="698">
        <f>Tiesioginės!Q176</f>
        <v>0</v>
      </c>
      <c r="I152" s="698">
        <f>Tiesioginės!R176</f>
        <v>0</v>
      </c>
      <c r="J152" s="698">
        <f>Tiesioginės!S176</f>
        <v>0</v>
      </c>
      <c r="K152" s="698">
        <f>Tiesioginės!T176</f>
        <v>0</v>
      </c>
      <c r="L152" s="698">
        <f>Tiesioginės!U176</f>
        <v>0</v>
      </c>
      <c r="M152" s="698">
        <f>Tiesioginės!V176</f>
        <v>0</v>
      </c>
      <c r="N152" s="698">
        <f>Tiesioginės!W176</f>
        <v>0</v>
      </c>
      <c r="O152" s="698">
        <f>Tiesioginės!X176</f>
        <v>0</v>
      </c>
      <c r="P152" s="698">
        <f>Tiesioginės!Y176</f>
        <v>0</v>
      </c>
      <c r="Q152" s="698">
        <f>Tiesioginės!Z176</f>
        <v>0</v>
      </c>
      <c r="R152" s="684">
        <f>Tiesioginės!AA176</f>
        <v>0</v>
      </c>
      <c r="S152" s="683">
        <f t="shared" si="144"/>
        <v>0</v>
      </c>
      <c r="T152" s="698">
        <f t="shared" si="145"/>
        <v>0</v>
      </c>
      <c r="U152" s="698">
        <f t="shared" si="146"/>
        <v>0</v>
      </c>
      <c r="V152" s="698">
        <f t="shared" si="147"/>
        <v>0</v>
      </c>
      <c r="W152" s="698">
        <f t="shared" si="148"/>
        <v>0</v>
      </c>
      <c r="X152" s="698">
        <f t="shared" si="149"/>
        <v>0</v>
      </c>
      <c r="Y152" s="698">
        <f t="shared" si="150"/>
        <v>0</v>
      </c>
      <c r="Z152" s="698">
        <f t="shared" si="151"/>
        <v>0</v>
      </c>
      <c r="AA152" s="698">
        <f t="shared" si="152"/>
        <v>0</v>
      </c>
      <c r="AB152" s="698">
        <f t="shared" si="153"/>
        <v>0</v>
      </c>
      <c r="AC152" s="698">
        <f t="shared" si="154"/>
        <v>0</v>
      </c>
      <c r="AD152" s="698">
        <f t="shared" si="155"/>
        <v>0</v>
      </c>
      <c r="AE152" s="698">
        <f t="shared" si="156"/>
        <v>0</v>
      </c>
      <c r="AF152" s="698">
        <f t="shared" si="157"/>
        <v>0</v>
      </c>
      <c r="AG152" s="698">
        <f t="shared" si="158"/>
        <v>0</v>
      </c>
      <c r="AH152" s="684">
        <f t="shared" si="159"/>
        <v>0</v>
      </c>
      <c r="AI152" s="688">
        <f>Netiesioginės!F176</f>
        <v>0</v>
      </c>
      <c r="AJ152" s="689">
        <f>Netiesioginės!G176</f>
        <v>0</v>
      </c>
      <c r="AK152" s="688">
        <f>Netiesioginės!K176</f>
        <v>0</v>
      </c>
      <c r="AL152" s="699">
        <f>Netiesioginės!M176</f>
        <v>0</v>
      </c>
      <c r="AM152" s="699">
        <f>Netiesioginės!N176</f>
        <v>0</v>
      </c>
      <c r="AN152" s="699">
        <f>Netiesioginės!O176</f>
        <v>0</v>
      </c>
      <c r="AO152" s="699">
        <f>Netiesioginės!P176</f>
        <v>0</v>
      </c>
      <c r="AP152" s="699">
        <f>Netiesioginės!Q176</f>
        <v>0</v>
      </c>
      <c r="AQ152" s="699">
        <f>Netiesioginės!R176</f>
        <v>0</v>
      </c>
      <c r="AR152" s="699">
        <f>Netiesioginės!S176</f>
        <v>0</v>
      </c>
      <c r="AS152" s="699">
        <f>Netiesioginės!T176</f>
        <v>0</v>
      </c>
      <c r="AT152" s="699">
        <f>Netiesioginės!U176</f>
        <v>0</v>
      </c>
      <c r="AU152" s="699">
        <f>Netiesioginės!V176</f>
        <v>0</v>
      </c>
      <c r="AV152" s="699">
        <f>Netiesioginės!W176</f>
        <v>0</v>
      </c>
      <c r="AW152" s="699">
        <f>Netiesioginės!X176</f>
        <v>0</v>
      </c>
      <c r="AX152" s="699">
        <f>Netiesioginės!Y176</f>
        <v>0</v>
      </c>
      <c r="AY152" s="699">
        <f>Netiesioginės!Z176</f>
        <v>0</v>
      </c>
      <c r="AZ152" s="699">
        <f>Netiesioginės!AA176</f>
        <v>0</v>
      </c>
      <c r="BA152" s="688">
        <f t="shared" si="160"/>
        <v>0</v>
      </c>
      <c r="BB152" s="699">
        <f t="shared" si="161"/>
        <v>0</v>
      </c>
      <c r="BC152" s="699">
        <f t="shared" si="162"/>
        <v>0</v>
      </c>
      <c r="BD152" s="699">
        <f t="shared" si="163"/>
        <v>0</v>
      </c>
      <c r="BE152" s="699">
        <f t="shared" si="164"/>
        <v>0</v>
      </c>
      <c r="BF152" s="699">
        <f t="shared" si="165"/>
        <v>0</v>
      </c>
      <c r="BG152" s="699">
        <f t="shared" si="166"/>
        <v>0</v>
      </c>
      <c r="BH152" s="699">
        <f t="shared" si="167"/>
        <v>0</v>
      </c>
      <c r="BI152" s="699">
        <f t="shared" si="168"/>
        <v>0</v>
      </c>
      <c r="BJ152" s="699">
        <f t="shared" si="169"/>
        <v>0</v>
      </c>
      <c r="BK152" s="699">
        <f t="shared" si="170"/>
        <v>0</v>
      </c>
      <c r="BL152" s="699">
        <f t="shared" si="171"/>
        <v>0</v>
      </c>
      <c r="BM152" s="699">
        <f t="shared" si="172"/>
        <v>0</v>
      </c>
      <c r="BN152" s="699">
        <f t="shared" si="173"/>
        <v>0</v>
      </c>
      <c r="BO152" s="699">
        <f t="shared" si="174"/>
        <v>0</v>
      </c>
      <c r="BP152" s="689">
        <f t="shared" si="175"/>
        <v>0</v>
      </c>
      <c r="BQ152" s="700"/>
      <c r="BR152" s="701"/>
      <c r="BS152" s="702"/>
      <c r="BT152" s="700"/>
      <c r="BU152" s="700"/>
      <c r="BV152" s="700"/>
      <c r="BW152" s="700"/>
      <c r="BX152" s="700"/>
      <c r="BY152" s="700"/>
      <c r="BZ152" s="700"/>
      <c r="CA152" s="700"/>
      <c r="CB152" s="700"/>
      <c r="CC152" s="700"/>
      <c r="CD152" s="700"/>
      <c r="CE152" s="700"/>
      <c r="CF152" s="700"/>
      <c r="CG152" s="700"/>
      <c r="CH152" s="700"/>
      <c r="CI152" s="700"/>
      <c r="CJ152" s="700"/>
      <c r="CK152" s="700"/>
      <c r="CL152" s="700"/>
      <c r="CM152" s="700"/>
      <c r="CN152" s="700"/>
      <c r="CO152" s="700"/>
      <c r="CP152" s="700"/>
      <c r="CQ152" s="700"/>
      <c r="CR152" s="700"/>
      <c r="CS152" s="700"/>
      <c r="CT152" s="700"/>
      <c r="CU152" s="700"/>
      <c r="CV152" s="700"/>
      <c r="CW152" s="700"/>
      <c r="CX152" s="701"/>
    </row>
    <row r="153" spans="1:102" ht="12">
      <c r="A153" s="683">
        <f>Tiesioginės!F177</f>
        <v>0</v>
      </c>
      <c r="B153" s="684">
        <f>Tiesioginės!G177</f>
        <v>0</v>
      </c>
      <c r="C153" s="683">
        <f>Tiesioginės!K177</f>
        <v>0</v>
      </c>
      <c r="D153" s="698">
        <f>Tiesioginės!M177</f>
        <v>0</v>
      </c>
      <c r="E153" s="698">
        <f>Tiesioginės!N177</f>
        <v>0</v>
      </c>
      <c r="F153" s="698">
        <f>Tiesioginės!O177</f>
        <v>0</v>
      </c>
      <c r="G153" s="698">
        <f>Tiesioginės!P177</f>
        <v>0</v>
      </c>
      <c r="H153" s="698">
        <f>Tiesioginės!Q177</f>
        <v>0</v>
      </c>
      <c r="I153" s="698">
        <f>Tiesioginės!R177</f>
        <v>0</v>
      </c>
      <c r="J153" s="698">
        <f>Tiesioginės!S177</f>
        <v>0</v>
      </c>
      <c r="K153" s="698">
        <f>Tiesioginės!T177</f>
        <v>0</v>
      </c>
      <c r="L153" s="698">
        <f>Tiesioginės!U177</f>
        <v>0</v>
      </c>
      <c r="M153" s="698">
        <f>Tiesioginės!V177</f>
        <v>0</v>
      </c>
      <c r="N153" s="698">
        <f>Tiesioginės!W177</f>
        <v>0</v>
      </c>
      <c r="O153" s="698">
        <f>Tiesioginės!X177</f>
        <v>0</v>
      </c>
      <c r="P153" s="698">
        <f>Tiesioginės!Y177</f>
        <v>0</v>
      </c>
      <c r="Q153" s="698">
        <f>Tiesioginės!Z177</f>
        <v>0</v>
      </c>
      <c r="R153" s="684">
        <f>Tiesioginės!AA177</f>
        <v>0</v>
      </c>
      <c r="S153" s="683">
        <f t="shared" si="144"/>
        <v>0</v>
      </c>
      <c r="T153" s="698">
        <f t="shared" si="145"/>
        <v>0</v>
      </c>
      <c r="U153" s="698">
        <f t="shared" si="146"/>
        <v>0</v>
      </c>
      <c r="V153" s="698">
        <f t="shared" si="147"/>
        <v>0</v>
      </c>
      <c r="W153" s="698">
        <f t="shared" si="148"/>
        <v>0</v>
      </c>
      <c r="X153" s="698">
        <f t="shared" si="149"/>
        <v>0</v>
      </c>
      <c r="Y153" s="698">
        <f t="shared" si="150"/>
        <v>0</v>
      </c>
      <c r="Z153" s="698">
        <f t="shared" si="151"/>
        <v>0</v>
      </c>
      <c r="AA153" s="698">
        <f t="shared" si="152"/>
        <v>0</v>
      </c>
      <c r="AB153" s="698">
        <f t="shared" si="153"/>
        <v>0</v>
      </c>
      <c r="AC153" s="698">
        <f t="shared" si="154"/>
        <v>0</v>
      </c>
      <c r="AD153" s="698">
        <f t="shared" si="155"/>
        <v>0</v>
      </c>
      <c r="AE153" s="698">
        <f t="shared" si="156"/>
        <v>0</v>
      </c>
      <c r="AF153" s="698">
        <f t="shared" si="157"/>
        <v>0</v>
      </c>
      <c r="AG153" s="698">
        <f t="shared" si="158"/>
        <v>0</v>
      </c>
      <c r="AH153" s="684">
        <f t="shared" si="159"/>
        <v>0</v>
      </c>
      <c r="AI153" s="688">
        <f>Netiesioginės!F177</f>
        <v>0</v>
      </c>
      <c r="AJ153" s="689">
        <f>Netiesioginės!G177</f>
        <v>0</v>
      </c>
      <c r="AK153" s="688">
        <f>Netiesioginės!K177</f>
        <v>0</v>
      </c>
      <c r="AL153" s="699">
        <f>Netiesioginės!M177</f>
        <v>0</v>
      </c>
      <c r="AM153" s="699">
        <f>Netiesioginės!N177</f>
        <v>0</v>
      </c>
      <c r="AN153" s="699">
        <f>Netiesioginės!O177</f>
        <v>0</v>
      </c>
      <c r="AO153" s="699">
        <f>Netiesioginės!P177</f>
        <v>0</v>
      </c>
      <c r="AP153" s="699">
        <f>Netiesioginės!Q177</f>
        <v>0</v>
      </c>
      <c r="AQ153" s="699">
        <f>Netiesioginės!R177</f>
        <v>0</v>
      </c>
      <c r="AR153" s="699">
        <f>Netiesioginės!S177</f>
        <v>0</v>
      </c>
      <c r="AS153" s="699">
        <f>Netiesioginės!T177</f>
        <v>0</v>
      </c>
      <c r="AT153" s="699">
        <f>Netiesioginės!U177</f>
        <v>0</v>
      </c>
      <c r="AU153" s="699">
        <f>Netiesioginės!V177</f>
        <v>0</v>
      </c>
      <c r="AV153" s="699">
        <f>Netiesioginės!W177</f>
        <v>0</v>
      </c>
      <c r="AW153" s="699">
        <f>Netiesioginės!X177</f>
        <v>0</v>
      </c>
      <c r="AX153" s="699">
        <f>Netiesioginės!Y177</f>
        <v>0</v>
      </c>
      <c r="AY153" s="699">
        <f>Netiesioginės!Z177</f>
        <v>0</v>
      </c>
      <c r="AZ153" s="699">
        <f>Netiesioginės!AA177</f>
        <v>0</v>
      </c>
      <c r="BA153" s="688">
        <f t="shared" si="160"/>
        <v>0</v>
      </c>
      <c r="BB153" s="699">
        <f t="shared" si="161"/>
        <v>0</v>
      </c>
      <c r="BC153" s="699">
        <f t="shared" si="162"/>
        <v>0</v>
      </c>
      <c r="BD153" s="699">
        <f t="shared" si="163"/>
        <v>0</v>
      </c>
      <c r="BE153" s="699">
        <f t="shared" si="164"/>
        <v>0</v>
      </c>
      <c r="BF153" s="699">
        <f t="shared" si="165"/>
        <v>0</v>
      </c>
      <c r="BG153" s="699">
        <f t="shared" si="166"/>
        <v>0</v>
      </c>
      <c r="BH153" s="699">
        <f t="shared" si="167"/>
        <v>0</v>
      </c>
      <c r="BI153" s="699">
        <f t="shared" si="168"/>
        <v>0</v>
      </c>
      <c r="BJ153" s="699">
        <f t="shared" si="169"/>
        <v>0</v>
      </c>
      <c r="BK153" s="699">
        <f t="shared" si="170"/>
        <v>0</v>
      </c>
      <c r="BL153" s="699">
        <f t="shared" si="171"/>
        <v>0</v>
      </c>
      <c r="BM153" s="699">
        <f t="shared" si="172"/>
        <v>0</v>
      </c>
      <c r="BN153" s="699">
        <f t="shared" si="173"/>
        <v>0</v>
      </c>
      <c r="BO153" s="699">
        <f t="shared" si="174"/>
        <v>0</v>
      </c>
      <c r="BP153" s="689">
        <f t="shared" si="175"/>
        <v>0</v>
      </c>
      <c r="BQ153" s="700"/>
      <c r="BR153" s="701"/>
      <c r="BS153" s="702"/>
      <c r="BT153" s="700"/>
      <c r="BU153" s="700"/>
      <c r="BV153" s="700"/>
      <c r="BW153" s="700"/>
      <c r="BX153" s="700"/>
      <c r="BY153" s="700"/>
      <c r="BZ153" s="700"/>
      <c r="CA153" s="700"/>
      <c r="CB153" s="700"/>
      <c r="CC153" s="700"/>
      <c r="CD153" s="700"/>
      <c r="CE153" s="700"/>
      <c r="CF153" s="700"/>
      <c r="CG153" s="700"/>
      <c r="CH153" s="700"/>
      <c r="CI153" s="700"/>
      <c r="CJ153" s="700"/>
      <c r="CK153" s="700"/>
      <c r="CL153" s="700"/>
      <c r="CM153" s="700"/>
      <c r="CN153" s="700"/>
      <c r="CO153" s="700"/>
      <c r="CP153" s="700"/>
      <c r="CQ153" s="700"/>
      <c r="CR153" s="700"/>
      <c r="CS153" s="700"/>
      <c r="CT153" s="700"/>
      <c r="CU153" s="700"/>
      <c r="CV153" s="700"/>
      <c r="CW153" s="700"/>
      <c r="CX153" s="701"/>
    </row>
    <row r="154" spans="1:102" ht="12">
      <c r="A154" s="683">
        <f>Tiesioginės!F178</f>
        <v>0</v>
      </c>
      <c r="B154" s="684">
        <f>Tiesioginės!G178</f>
        <v>0</v>
      </c>
      <c r="C154" s="683">
        <f>Tiesioginės!K178</f>
        <v>0</v>
      </c>
      <c r="D154" s="698">
        <f>Tiesioginės!M178</f>
        <v>0</v>
      </c>
      <c r="E154" s="698">
        <f>Tiesioginės!N178</f>
        <v>0</v>
      </c>
      <c r="F154" s="698">
        <f>Tiesioginės!O178</f>
        <v>0</v>
      </c>
      <c r="G154" s="698">
        <f>Tiesioginės!P178</f>
        <v>0</v>
      </c>
      <c r="H154" s="698">
        <f>Tiesioginės!Q178</f>
        <v>0</v>
      </c>
      <c r="I154" s="698">
        <f>Tiesioginės!R178</f>
        <v>0</v>
      </c>
      <c r="J154" s="698">
        <f>Tiesioginės!S178</f>
        <v>0</v>
      </c>
      <c r="K154" s="698">
        <f>Tiesioginės!T178</f>
        <v>0</v>
      </c>
      <c r="L154" s="698">
        <f>Tiesioginės!U178</f>
        <v>0</v>
      </c>
      <c r="M154" s="698">
        <f>Tiesioginės!V178</f>
        <v>0</v>
      </c>
      <c r="N154" s="698">
        <f>Tiesioginės!W178</f>
        <v>0</v>
      </c>
      <c r="O154" s="698">
        <f>Tiesioginės!X178</f>
        <v>0</v>
      </c>
      <c r="P154" s="698">
        <f>Tiesioginės!Y178</f>
        <v>0</v>
      </c>
      <c r="Q154" s="698">
        <f>Tiesioginės!Z178</f>
        <v>0</v>
      </c>
      <c r="R154" s="684">
        <f>Tiesioginės!AA178</f>
        <v>0</v>
      </c>
      <c r="S154" s="683">
        <f t="shared" si="144"/>
        <v>0</v>
      </c>
      <c r="T154" s="698">
        <f t="shared" si="145"/>
        <v>0</v>
      </c>
      <c r="U154" s="698">
        <f t="shared" si="146"/>
        <v>0</v>
      </c>
      <c r="V154" s="698">
        <f t="shared" si="147"/>
        <v>0</v>
      </c>
      <c r="W154" s="698">
        <f t="shared" si="148"/>
        <v>0</v>
      </c>
      <c r="X154" s="698">
        <f t="shared" si="149"/>
        <v>0</v>
      </c>
      <c r="Y154" s="698">
        <f t="shared" si="150"/>
        <v>0</v>
      </c>
      <c r="Z154" s="698">
        <f t="shared" si="151"/>
        <v>0</v>
      </c>
      <c r="AA154" s="698">
        <f t="shared" si="152"/>
        <v>0</v>
      </c>
      <c r="AB154" s="698">
        <f t="shared" si="153"/>
        <v>0</v>
      </c>
      <c r="AC154" s="698">
        <f t="shared" si="154"/>
        <v>0</v>
      </c>
      <c r="AD154" s="698">
        <f t="shared" si="155"/>
        <v>0</v>
      </c>
      <c r="AE154" s="698">
        <f t="shared" si="156"/>
        <v>0</v>
      </c>
      <c r="AF154" s="698">
        <f t="shared" si="157"/>
        <v>0</v>
      </c>
      <c r="AG154" s="698">
        <f t="shared" si="158"/>
        <v>0</v>
      </c>
      <c r="AH154" s="684">
        <f t="shared" si="159"/>
        <v>0</v>
      </c>
      <c r="AI154" s="688">
        <f>Netiesioginės!F178</f>
        <v>0</v>
      </c>
      <c r="AJ154" s="689">
        <f>Netiesioginės!G178</f>
        <v>0</v>
      </c>
      <c r="AK154" s="688">
        <f>Netiesioginės!K178</f>
        <v>0</v>
      </c>
      <c r="AL154" s="699">
        <f>Netiesioginės!M178</f>
        <v>0</v>
      </c>
      <c r="AM154" s="699">
        <f>Netiesioginės!N178</f>
        <v>0</v>
      </c>
      <c r="AN154" s="699">
        <f>Netiesioginės!O178</f>
        <v>0</v>
      </c>
      <c r="AO154" s="699">
        <f>Netiesioginės!P178</f>
        <v>0</v>
      </c>
      <c r="AP154" s="699">
        <f>Netiesioginės!Q178</f>
        <v>0</v>
      </c>
      <c r="AQ154" s="699">
        <f>Netiesioginės!R178</f>
        <v>0</v>
      </c>
      <c r="AR154" s="699">
        <f>Netiesioginės!S178</f>
        <v>0</v>
      </c>
      <c r="AS154" s="699">
        <f>Netiesioginės!T178</f>
        <v>0</v>
      </c>
      <c r="AT154" s="699">
        <f>Netiesioginės!U178</f>
        <v>0</v>
      </c>
      <c r="AU154" s="699">
        <f>Netiesioginės!V178</f>
        <v>0</v>
      </c>
      <c r="AV154" s="699">
        <f>Netiesioginės!W178</f>
        <v>0</v>
      </c>
      <c r="AW154" s="699">
        <f>Netiesioginės!X178</f>
        <v>0</v>
      </c>
      <c r="AX154" s="699">
        <f>Netiesioginės!Y178</f>
        <v>0</v>
      </c>
      <c r="AY154" s="699">
        <f>Netiesioginės!Z178</f>
        <v>0</v>
      </c>
      <c r="AZ154" s="699">
        <f>Netiesioginės!AA178</f>
        <v>0</v>
      </c>
      <c r="BA154" s="688">
        <f t="shared" si="160"/>
        <v>0</v>
      </c>
      <c r="BB154" s="699">
        <f t="shared" si="161"/>
        <v>0</v>
      </c>
      <c r="BC154" s="699">
        <f t="shared" si="162"/>
        <v>0</v>
      </c>
      <c r="BD154" s="699">
        <f t="shared" si="163"/>
        <v>0</v>
      </c>
      <c r="BE154" s="699">
        <f t="shared" si="164"/>
        <v>0</v>
      </c>
      <c r="BF154" s="699">
        <f t="shared" si="165"/>
        <v>0</v>
      </c>
      <c r="BG154" s="699">
        <f t="shared" si="166"/>
        <v>0</v>
      </c>
      <c r="BH154" s="699">
        <f t="shared" si="167"/>
        <v>0</v>
      </c>
      <c r="BI154" s="699">
        <f t="shared" si="168"/>
        <v>0</v>
      </c>
      <c r="BJ154" s="699">
        <f t="shared" si="169"/>
        <v>0</v>
      </c>
      <c r="BK154" s="699">
        <f t="shared" si="170"/>
        <v>0</v>
      </c>
      <c r="BL154" s="699">
        <f t="shared" si="171"/>
        <v>0</v>
      </c>
      <c r="BM154" s="699">
        <f t="shared" si="172"/>
        <v>0</v>
      </c>
      <c r="BN154" s="699">
        <f t="shared" si="173"/>
        <v>0</v>
      </c>
      <c r="BO154" s="699">
        <f t="shared" si="174"/>
        <v>0</v>
      </c>
      <c r="BP154" s="689">
        <f t="shared" si="175"/>
        <v>0</v>
      </c>
      <c r="BQ154" s="700"/>
      <c r="BR154" s="701"/>
      <c r="BS154" s="702"/>
      <c r="BT154" s="700"/>
      <c r="BU154" s="700"/>
      <c r="BV154" s="700"/>
      <c r="BW154" s="700"/>
      <c r="BX154" s="700"/>
      <c r="BY154" s="700"/>
      <c r="BZ154" s="700"/>
      <c r="CA154" s="700"/>
      <c r="CB154" s="700"/>
      <c r="CC154" s="700"/>
      <c r="CD154" s="700"/>
      <c r="CE154" s="700"/>
      <c r="CF154" s="700"/>
      <c r="CG154" s="700"/>
      <c r="CH154" s="700"/>
      <c r="CI154" s="700"/>
      <c r="CJ154" s="700"/>
      <c r="CK154" s="700"/>
      <c r="CL154" s="700"/>
      <c r="CM154" s="700"/>
      <c r="CN154" s="700"/>
      <c r="CO154" s="700"/>
      <c r="CP154" s="700"/>
      <c r="CQ154" s="700"/>
      <c r="CR154" s="700"/>
      <c r="CS154" s="700"/>
      <c r="CT154" s="700"/>
      <c r="CU154" s="700"/>
      <c r="CV154" s="700"/>
      <c r="CW154" s="700"/>
      <c r="CX154" s="701"/>
    </row>
    <row r="155" spans="1:102" ht="12">
      <c r="A155" s="683">
        <f>Tiesioginės!F179</f>
        <v>0</v>
      </c>
      <c r="B155" s="684">
        <f>Tiesioginės!G179</f>
        <v>0</v>
      </c>
      <c r="C155" s="683">
        <f>Tiesioginės!K179</f>
        <v>0</v>
      </c>
      <c r="D155" s="698">
        <f>Tiesioginės!M179</f>
        <v>0</v>
      </c>
      <c r="E155" s="698">
        <f>Tiesioginės!N179</f>
        <v>0</v>
      </c>
      <c r="F155" s="698">
        <f>Tiesioginės!O179</f>
        <v>0</v>
      </c>
      <c r="G155" s="698">
        <f>Tiesioginės!P179</f>
        <v>0</v>
      </c>
      <c r="H155" s="698">
        <f>Tiesioginės!Q179</f>
        <v>0</v>
      </c>
      <c r="I155" s="698">
        <f>Tiesioginės!R179</f>
        <v>0</v>
      </c>
      <c r="J155" s="698">
        <f>Tiesioginės!S179</f>
        <v>0</v>
      </c>
      <c r="K155" s="698">
        <f>Tiesioginės!T179</f>
        <v>0</v>
      </c>
      <c r="L155" s="698">
        <f>Tiesioginės!U179</f>
        <v>0</v>
      </c>
      <c r="M155" s="698">
        <f>Tiesioginės!V179</f>
        <v>0</v>
      </c>
      <c r="N155" s="698">
        <f>Tiesioginės!W179</f>
        <v>0</v>
      </c>
      <c r="O155" s="698">
        <f>Tiesioginės!X179</f>
        <v>0</v>
      </c>
      <c r="P155" s="698">
        <f>Tiesioginės!Y179</f>
        <v>0</v>
      </c>
      <c r="Q155" s="698">
        <f>Tiesioginės!Z179</f>
        <v>0</v>
      </c>
      <c r="R155" s="684">
        <f>Tiesioginės!AA179</f>
        <v>0</v>
      </c>
      <c r="S155" s="683">
        <f t="shared" si="144"/>
        <v>0</v>
      </c>
      <c r="T155" s="698">
        <f t="shared" si="145"/>
        <v>0</v>
      </c>
      <c r="U155" s="698">
        <f t="shared" si="146"/>
        <v>0</v>
      </c>
      <c r="V155" s="698">
        <f t="shared" si="147"/>
        <v>0</v>
      </c>
      <c r="W155" s="698">
        <f t="shared" si="148"/>
        <v>0</v>
      </c>
      <c r="X155" s="698">
        <f t="shared" si="149"/>
        <v>0</v>
      </c>
      <c r="Y155" s="698">
        <f t="shared" si="150"/>
        <v>0</v>
      </c>
      <c r="Z155" s="698">
        <f t="shared" si="151"/>
        <v>0</v>
      </c>
      <c r="AA155" s="698">
        <f t="shared" si="152"/>
        <v>0</v>
      </c>
      <c r="AB155" s="698">
        <f t="shared" si="153"/>
        <v>0</v>
      </c>
      <c r="AC155" s="698">
        <f t="shared" si="154"/>
        <v>0</v>
      </c>
      <c r="AD155" s="698">
        <f t="shared" si="155"/>
        <v>0</v>
      </c>
      <c r="AE155" s="698">
        <f t="shared" si="156"/>
        <v>0</v>
      </c>
      <c r="AF155" s="698">
        <f t="shared" si="157"/>
        <v>0</v>
      </c>
      <c r="AG155" s="698">
        <f t="shared" si="158"/>
        <v>0</v>
      </c>
      <c r="AH155" s="684">
        <f t="shared" si="159"/>
        <v>0</v>
      </c>
      <c r="AI155" s="688">
        <f>Netiesioginės!F179</f>
        <v>0</v>
      </c>
      <c r="AJ155" s="689">
        <f>Netiesioginės!G179</f>
        <v>0</v>
      </c>
      <c r="AK155" s="688">
        <f>Netiesioginės!K179</f>
        <v>0</v>
      </c>
      <c r="AL155" s="699">
        <f>Netiesioginės!M179</f>
        <v>0</v>
      </c>
      <c r="AM155" s="699">
        <f>Netiesioginės!N179</f>
        <v>0</v>
      </c>
      <c r="AN155" s="699">
        <f>Netiesioginės!O179</f>
        <v>0</v>
      </c>
      <c r="AO155" s="699">
        <f>Netiesioginės!P179</f>
        <v>0</v>
      </c>
      <c r="AP155" s="699">
        <f>Netiesioginės!Q179</f>
        <v>0</v>
      </c>
      <c r="AQ155" s="699">
        <f>Netiesioginės!R179</f>
        <v>0</v>
      </c>
      <c r="AR155" s="699">
        <f>Netiesioginės!S179</f>
        <v>0</v>
      </c>
      <c r="AS155" s="699">
        <f>Netiesioginės!T179</f>
        <v>0</v>
      </c>
      <c r="AT155" s="699">
        <f>Netiesioginės!U179</f>
        <v>0</v>
      </c>
      <c r="AU155" s="699">
        <f>Netiesioginės!V179</f>
        <v>0</v>
      </c>
      <c r="AV155" s="699">
        <f>Netiesioginės!W179</f>
        <v>0</v>
      </c>
      <c r="AW155" s="699">
        <f>Netiesioginės!X179</f>
        <v>0</v>
      </c>
      <c r="AX155" s="699">
        <f>Netiesioginės!Y179</f>
        <v>0</v>
      </c>
      <c r="AY155" s="699">
        <f>Netiesioginės!Z179</f>
        <v>0</v>
      </c>
      <c r="AZ155" s="699">
        <f>Netiesioginės!AA179</f>
        <v>0</v>
      </c>
      <c r="BA155" s="688">
        <f t="shared" si="160"/>
        <v>0</v>
      </c>
      <c r="BB155" s="699">
        <f t="shared" si="161"/>
        <v>0</v>
      </c>
      <c r="BC155" s="699">
        <f t="shared" si="162"/>
        <v>0</v>
      </c>
      <c r="BD155" s="699">
        <f t="shared" si="163"/>
        <v>0</v>
      </c>
      <c r="BE155" s="699">
        <f t="shared" si="164"/>
        <v>0</v>
      </c>
      <c r="BF155" s="699">
        <f t="shared" si="165"/>
        <v>0</v>
      </c>
      <c r="BG155" s="699">
        <f t="shared" si="166"/>
        <v>0</v>
      </c>
      <c r="BH155" s="699">
        <f t="shared" si="167"/>
        <v>0</v>
      </c>
      <c r="BI155" s="699">
        <f t="shared" si="168"/>
        <v>0</v>
      </c>
      <c r="BJ155" s="699">
        <f t="shared" si="169"/>
        <v>0</v>
      </c>
      <c r="BK155" s="699">
        <f t="shared" si="170"/>
        <v>0</v>
      </c>
      <c r="BL155" s="699">
        <f t="shared" si="171"/>
        <v>0</v>
      </c>
      <c r="BM155" s="699">
        <f t="shared" si="172"/>
        <v>0</v>
      </c>
      <c r="BN155" s="699">
        <f t="shared" si="173"/>
        <v>0</v>
      </c>
      <c r="BO155" s="699">
        <f t="shared" si="174"/>
        <v>0</v>
      </c>
      <c r="BP155" s="689">
        <f t="shared" si="175"/>
        <v>0</v>
      </c>
      <c r="BQ155" s="700"/>
      <c r="BR155" s="701"/>
      <c r="BS155" s="702"/>
      <c r="BT155" s="700"/>
      <c r="BU155" s="700"/>
      <c r="BV155" s="700"/>
      <c r="BW155" s="700"/>
      <c r="BX155" s="700"/>
      <c r="BY155" s="700"/>
      <c r="BZ155" s="700"/>
      <c r="CA155" s="700"/>
      <c r="CB155" s="700"/>
      <c r="CC155" s="700"/>
      <c r="CD155" s="700"/>
      <c r="CE155" s="700"/>
      <c r="CF155" s="700"/>
      <c r="CG155" s="700"/>
      <c r="CH155" s="700"/>
      <c r="CI155" s="700"/>
      <c r="CJ155" s="700"/>
      <c r="CK155" s="700"/>
      <c r="CL155" s="700"/>
      <c r="CM155" s="700"/>
      <c r="CN155" s="700"/>
      <c r="CO155" s="700"/>
      <c r="CP155" s="700"/>
      <c r="CQ155" s="700"/>
      <c r="CR155" s="700"/>
      <c r="CS155" s="700"/>
      <c r="CT155" s="700"/>
      <c r="CU155" s="700"/>
      <c r="CV155" s="700"/>
      <c r="CW155" s="700"/>
      <c r="CX155" s="701"/>
    </row>
    <row r="156" spans="1:102" ht="12">
      <c r="A156" s="683">
        <f>Tiesioginės!F180</f>
        <v>0</v>
      </c>
      <c r="B156" s="684">
        <f>Tiesioginės!G180</f>
        <v>0</v>
      </c>
      <c r="C156" s="683">
        <f>Tiesioginės!K180</f>
        <v>0</v>
      </c>
      <c r="D156" s="698">
        <f>Tiesioginės!M180</f>
        <v>0</v>
      </c>
      <c r="E156" s="698">
        <f>Tiesioginės!N180</f>
        <v>0</v>
      </c>
      <c r="F156" s="698">
        <f>Tiesioginės!O180</f>
        <v>0</v>
      </c>
      <c r="G156" s="698">
        <f>Tiesioginės!P180</f>
        <v>0</v>
      </c>
      <c r="H156" s="698">
        <f>Tiesioginės!Q180</f>
        <v>0</v>
      </c>
      <c r="I156" s="698">
        <f>Tiesioginės!R180</f>
        <v>0</v>
      </c>
      <c r="J156" s="698">
        <f>Tiesioginės!S180</f>
        <v>0</v>
      </c>
      <c r="K156" s="698">
        <f>Tiesioginės!T180</f>
        <v>0</v>
      </c>
      <c r="L156" s="698">
        <f>Tiesioginės!U180</f>
        <v>0</v>
      </c>
      <c r="M156" s="698">
        <f>Tiesioginės!V180</f>
        <v>0</v>
      </c>
      <c r="N156" s="698">
        <f>Tiesioginės!W180</f>
        <v>0</v>
      </c>
      <c r="O156" s="698">
        <f>Tiesioginės!X180</f>
        <v>0</v>
      </c>
      <c r="P156" s="698">
        <f>Tiesioginės!Y180</f>
        <v>0</v>
      </c>
      <c r="Q156" s="698">
        <f>Tiesioginės!Z180</f>
        <v>0</v>
      </c>
      <c r="R156" s="684">
        <f>Tiesioginės!AA180</f>
        <v>0</v>
      </c>
      <c r="S156" s="683">
        <f t="shared" si="144"/>
        <v>0</v>
      </c>
      <c r="T156" s="698">
        <f t="shared" si="145"/>
        <v>0</v>
      </c>
      <c r="U156" s="698">
        <f t="shared" si="146"/>
        <v>0</v>
      </c>
      <c r="V156" s="698">
        <f t="shared" si="147"/>
        <v>0</v>
      </c>
      <c r="W156" s="698">
        <f t="shared" si="148"/>
        <v>0</v>
      </c>
      <c r="X156" s="698">
        <f t="shared" si="149"/>
        <v>0</v>
      </c>
      <c r="Y156" s="698">
        <f t="shared" si="150"/>
        <v>0</v>
      </c>
      <c r="Z156" s="698">
        <f t="shared" si="151"/>
        <v>0</v>
      </c>
      <c r="AA156" s="698">
        <f t="shared" si="152"/>
        <v>0</v>
      </c>
      <c r="AB156" s="698">
        <f t="shared" si="153"/>
        <v>0</v>
      </c>
      <c r="AC156" s="698">
        <f t="shared" si="154"/>
        <v>0</v>
      </c>
      <c r="AD156" s="698">
        <f t="shared" si="155"/>
        <v>0</v>
      </c>
      <c r="AE156" s="698">
        <f t="shared" si="156"/>
        <v>0</v>
      </c>
      <c r="AF156" s="698">
        <f t="shared" si="157"/>
        <v>0</v>
      </c>
      <c r="AG156" s="698">
        <f t="shared" si="158"/>
        <v>0</v>
      </c>
      <c r="AH156" s="684">
        <f t="shared" si="159"/>
        <v>0</v>
      </c>
      <c r="AI156" s="688">
        <f>Netiesioginės!F180</f>
        <v>0</v>
      </c>
      <c r="AJ156" s="689">
        <f>Netiesioginės!G180</f>
        <v>0</v>
      </c>
      <c r="AK156" s="688">
        <f>Netiesioginės!K180</f>
        <v>0</v>
      </c>
      <c r="AL156" s="699">
        <f>Netiesioginės!M180</f>
        <v>0</v>
      </c>
      <c r="AM156" s="699">
        <f>Netiesioginės!N180</f>
        <v>0</v>
      </c>
      <c r="AN156" s="699">
        <f>Netiesioginės!O180</f>
        <v>0</v>
      </c>
      <c r="AO156" s="699">
        <f>Netiesioginės!P180</f>
        <v>0</v>
      </c>
      <c r="AP156" s="699">
        <f>Netiesioginės!Q180</f>
        <v>0</v>
      </c>
      <c r="AQ156" s="699">
        <f>Netiesioginės!R180</f>
        <v>0</v>
      </c>
      <c r="AR156" s="699">
        <f>Netiesioginės!S180</f>
        <v>0</v>
      </c>
      <c r="AS156" s="699">
        <f>Netiesioginės!T180</f>
        <v>0</v>
      </c>
      <c r="AT156" s="699">
        <f>Netiesioginės!U180</f>
        <v>0</v>
      </c>
      <c r="AU156" s="699">
        <f>Netiesioginės!V180</f>
        <v>0</v>
      </c>
      <c r="AV156" s="699">
        <f>Netiesioginės!W180</f>
        <v>0</v>
      </c>
      <c r="AW156" s="699">
        <f>Netiesioginės!X180</f>
        <v>0</v>
      </c>
      <c r="AX156" s="699">
        <f>Netiesioginės!Y180</f>
        <v>0</v>
      </c>
      <c r="AY156" s="699">
        <f>Netiesioginės!Z180</f>
        <v>0</v>
      </c>
      <c r="AZ156" s="699">
        <f>Netiesioginės!AA180</f>
        <v>0</v>
      </c>
      <c r="BA156" s="688">
        <f t="shared" si="160"/>
        <v>0</v>
      </c>
      <c r="BB156" s="699">
        <f t="shared" si="161"/>
        <v>0</v>
      </c>
      <c r="BC156" s="699">
        <f t="shared" si="162"/>
        <v>0</v>
      </c>
      <c r="BD156" s="699">
        <f t="shared" si="163"/>
        <v>0</v>
      </c>
      <c r="BE156" s="699">
        <f t="shared" si="164"/>
        <v>0</v>
      </c>
      <c r="BF156" s="699">
        <f t="shared" si="165"/>
        <v>0</v>
      </c>
      <c r="BG156" s="699">
        <f t="shared" si="166"/>
        <v>0</v>
      </c>
      <c r="BH156" s="699">
        <f t="shared" si="167"/>
        <v>0</v>
      </c>
      <c r="BI156" s="699">
        <f t="shared" si="168"/>
        <v>0</v>
      </c>
      <c r="BJ156" s="699">
        <f t="shared" si="169"/>
        <v>0</v>
      </c>
      <c r="BK156" s="699">
        <f t="shared" si="170"/>
        <v>0</v>
      </c>
      <c r="BL156" s="699">
        <f t="shared" si="171"/>
        <v>0</v>
      </c>
      <c r="BM156" s="699">
        <f t="shared" si="172"/>
        <v>0</v>
      </c>
      <c r="BN156" s="699">
        <f t="shared" si="173"/>
        <v>0</v>
      </c>
      <c r="BO156" s="699">
        <f t="shared" si="174"/>
        <v>0</v>
      </c>
      <c r="BP156" s="689">
        <f t="shared" si="175"/>
        <v>0</v>
      </c>
      <c r="BQ156" s="700"/>
      <c r="BR156" s="701"/>
      <c r="BS156" s="702"/>
      <c r="BT156" s="700"/>
      <c r="BU156" s="700"/>
      <c r="BV156" s="700"/>
      <c r="BW156" s="700"/>
      <c r="BX156" s="700"/>
      <c r="BY156" s="700"/>
      <c r="BZ156" s="700"/>
      <c r="CA156" s="700"/>
      <c r="CB156" s="700"/>
      <c r="CC156" s="700"/>
      <c r="CD156" s="700"/>
      <c r="CE156" s="700"/>
      <c r="CF156" s="700"/>
      <c r="CG156" s="700"/>
      <c r="CH156" s="700"/>
      <c r="CI156" s="700"/>
      <c r="CJ156" s="700"/>
      <c r="CK156" s="700"/>
      <c r="CL156" s="700"/>
      <c r="CM156" s="700"/>
      <c r="CN156" s="700"/>
      <c r="CO156" s="700"/>
      <c r="CP156" s="700"/>
      <c r="CQ156" s="700"/>
      <c r="CR156" s="700"/>
      <c r="CS156" s="700"/>
      <c r="CT156" s="700"/>
      <c r="CU156" s="700"/>
      <c r="CV156" s="700"/>
      <c r="CW156" s="700"/>
      <c r="CX156" s="701"/>
    </row>
    <row r="157" spans="1:102" ht="12">
      <c r="A157" s="683">
        <f>Tiesioginės!F181</f>
        <v>0</v>
      </c>
      <c r="B157" s="684">
        <f>Tiesioginės!G181</f>
        <v>0</v>
      </c>
      <c r="C157" s="683">
        <f>Tiesioginės!K181</f>
        <v>0</v>
      </c>
      <c r="D157" s="698">
        <f>Tiesioginės!M181</f>
        <v>0</v>
      </c>
      <c r="E157" s="698">
        <f>Tiesioginės!N181</f>
        <v>0</v>
      </c>
      <c r="F157" s="698">
        <f>Tiesioginės!O181</f>
        <v>0</v>
      </c>
      <c r="G157" s="698">
        <f>Tiesioginės!P181</f>
        <v>0</v>
      </c>
      <c r="H157" s="698">
        <f>Tiesioginės!Q181</f>
        <v>0</v>
      </c>
      <c r="I157" s="698">
        <f>Tiesioginės!R181</f>
        <v>0</v>
      </c>
      <c r="J157" s="698">
        <f>Tiesioginės!S181</f>
        <v>0</v>
      </c>
      <c r="K157" s="698">
        <f>Tiesioginės!T181</f>
        <v>0</v>
      </c>
      <c r="L157" s="698">
        <f>Tiesioginės!U181</f>
        <v>0</v>
      </c>
      <c r="M157" s="698">
        <f>Tiesioginės!V181</f>
        <v>0</v>
      </c>
      <c r="N157" s="698">
        <f>Tiesioginės!W181</f>
        <v>0</v>
      </c>
      <c r="O157" s="698">
        <f>Tiesioginės!X181</f>
        <v>0</v>
      </c>
      <c r="P157" s="698">
        <f>Tiesioginės!Y181</f>
        <v>0</v>
      </c>
      <c r="Q157" s="698">
        <f>Tiesioginės!Z181</f>
        <v>0</v>
      </c>
      <c r="R157" s="684">
        <f>Tiesioginės!AA181</f>
        <v>0</v>
      </c>
      <c r="S157" s="683">
        <f t="shared" si="144"/>
        <v>0</v>
      </c>
      <c r="T157" s="698">
        <f t="shared" si="145"/>
        <v>0</v>
      </c>
      <c r="U157" s="698">
        <f t="shared" si="146"/>
        <v>0</v>
      </c>
      <c r="V157" s="698">
        <f t="shared" si="147"/>
        <v>0</v>
      </c>
      <c r="W157" s="698">
        <f t="shared" si="148"/>
        <v>0</v>
      </c>
      <c r="X157" s="698">
        <f t="shared" si="149"/>
        <v>0</v>
      </c>
      <c r="Y157" s="698">
        <f t="shared" si="150"/>
        <v>0</v>
      </c>
      <c r="Z157" s="698">
        <f t="shared" si="151"/>
        <v>0</v>
      </c>
      <c r="AA157" s="698">
        <f t="shared" si="152"/>
        <v>0</v>
      </c>
      <c r="AB157" s="698">
        <f t="shared" si="153"/>
        <v>0</v>
      </c>
      <c r="AC157" s="698">
        <f t="shared" si="154"/>
        <v>0</v>
      </c>
      <c r="AD157" s="698">
        <f t="shared" si="155"/>
        <v>0</v>
      </c>
      <c r="AE157" s="698">
        <f t="shared" si="156"/>
        <v>0</v>
      </c>
      <c r="AF157" s="698">
        <f t="shared" si="157"/>
        <v>0</v>
      </c>
      <c r="AG157" s="698">
        <f t="shared" si="158"/>
        <v>0</v>
      </c>
      <c r="AH157" s="684">
        <f t="shared" si="159"/>
        <v>0</v>
      </c>
      <c r="AI157" s="688">
        <f>Netiesioginės!F181</f>
        <v>0</v>
      </c>
      <c r="AJ157" s="689">
        <f>Netiesioginės!G181</f>
        <v>0</v>
      </c>
      <c r="AK157" s="688">
        <f>Netiesioginės!K181</f>
        <v>0</v>
      </c>
      <c r="AL157" s="699">
        <f>Netiesioginės!M181</f>
        <v>0</v>
      </c>
      <c r="AM157" s="699">
        <f>Netiesioginės!N181</f>
        <v>0</v>
      </c>
      <c r="AN157" s="699">
        <f>Netiesioginės!O181</f>
        <v>0</v>
      </c>
      <c r="AO157" s="699">
        <f>Netiesioginės!P181</f>
        <v>0</v>
      </c>
      <c r="AP157" s="699">
        <f>Netiesioginės!Q181</f>
        <v>0</v>
      </c>
      <c r="AQ157" s="699">
        <f>Netiesioginės!R181</f>
        <v>0</v>
      </c>
      <c r="AR157" s="699">
        <f>Netiesioginės!S181</f>
        <v>0</v>
      </c>
      <c r="AS157" s="699">
        <f>Netiesioginės!T181</f>
        <v>0</v>
      </c>
      <c r="AT157" s="699">
        <f>Netiesioginės!U181</f>
        <v>0</v>
      </c>
      <c r="AU157" s="699">
        <f>Netiesioginės!V181</f>
        <v>0</v>
      </c>
      <c r="AV157" s="699">
        <f>Netiesioginės!W181</f>
        <v>0</v>
      </c>
      <c r="AW157" s="699">
        <f>Netiesioginės!X181</f>
        <v>0</v>
      </c>
      <c r="AX157" s="699">
        <f>Netiesioginės!Y181</f>
        <v>0</v>
      </c>
      <c r="AY157" s="699">
        <f>Netiesioginės!Z181</f>
        <v>0</v>
      </c>
      <c r="AZ157" s="699">
        <f>Netiesioginės!AA181</f>
        <v>0</v>
      </c>
      <c r="BA157" s="688">
        <f t="shared" si="160"/>
        <v>0</v>
      </c>
      <c r="BB157" s="699">
        <f t="shared" si="161"/>
        <v>0</v>
      </c>
      <c r="BC157" s="699">
        <f t="shared" si="162"/>
        <v>0</v>
      </c>
      <c r="BD157" s="699">
        <f t="shared" si="163"/>
        <v>0</v>
      </c>
      <c r="BE157" s="699">
        <f t="shared" si="164"/>
        <v>0</v>
      </c>
      <c r="BF157" s="699">
        <f t="shared" si="165"/>
        <v>0</v>
      </c>
      <c r="BG157" s="699">
        <f t="shared" si="166"/>
        <v>0</v>
      </c>
      <c r="BH157" s="699">
        <f t="shared" si="167"/>
        <v>0</v>
      </c>
      <c r="BI157" s="699">
        <f t="shared" si="168"/>
        <v>0</v>
      </c>
      <c r="BJ157" s="699">
        <f t="shared" si="169"/>
        <v>0</v>
      </c>
      <c r="BK157" s="699">
        <f t="shared" si="170"/>
        <v>0</v>
      </c>
      <c r="BL157" s="699">
        <f t="shared" si="171"/>
        <v>0</v>
      </c>
      <c r="BM157" s="699">
        <f t="shared" si="172"/>
        <v>0</v>
      </c>
      <c r="BN157" s="699">
        <f t="shared" si="173"/>
        <v>0</v>
      </c>
      <c r="BO157" s="699">
        <f t="shared" si="174"/>
        <v>0</v>
      </c>
      <c r="BP157" s="689">
        <f t="shared" si="175"/>
        <v>0</v>
      </c>
      <c r="BQ157" s="700"/>
      <c r="BR157" s="701"/>
      <c r="BS157" s="702"/>
      <c r="BT157" s="700"/>
      <c r="BU157" s="700"/>
      <c r="BV157" s="700"/>
      <c r="BW157" s="700"/>
      <c r="BX157" s="700"/>
      <c r="BY157" s="700"/>
      <c r="BZ157" s="700"/>
      <c r="CA157" s="700"/>
      <c r="CB157" s="700"/>
      <c r="CC157" s="700"/>
      <c r="CD157" s="700"/>
      <c r="CE157" s="700"/>
      <c r="CF157" s="700"/>
      <c r="CG157" s="700"/>
      <c r="CH157" s="700"/>
      <c r="CI157" s="700"/>
      <c r="CJ157" s="700"/>
      <c r="CK157" s="700"/>
      <c r="CL157" s="700"/>
      <c r="CM157" s="700"/>
      <c r="CN157" s="700"/>
      <c r="CO157" s="700"/>
      <c r="CP157" s="700"/>
      <c r="CQ157" s="700"/>
      <c r="CR157" s="700"/>
      <c r="CS157" s="700"/>
      <c r="CT157" s="700"/>
      <c r="CU157" s="700"/>
      <c r="CV157" s="700"/>
      <c r="CW157" s="700"/>
      <c r="CX157" s="701"/>
    </row>
    <row r="158" spans="1:102" ht="12">
      <c r="A158" s="683">
        <f>Tiesioginės!F182</f>
        <v>0</v>
      </c>
      <c r="B158" s="684">
        <f>Tiesioginės!G182</f>
        <v>0</v>
      </c>
      <c r="C158" s="683">
        <f>Tiesioginės!K182</f>
        <v>0</v>
      </c>
      <c r="D158" s="698">
        <f>Tiesioginės!M182</f>
        <v>0</v>
      </c>
      <c r="E158" s="698">
        <f>Tiesioginės!N182</f>
        <v>0</v>
      </c>
      <c r="F158" s="698">
        <f>Tiesioginės!O182</f>
        <v>0</v>
      </c>
      <c r="G158" s="698">
        <f>Tiesioginės!P182</f>
        <v>0</v>
      </c>
      <c r="H158" s="698">
        <f>Tiesioginės!Q182</f>
        <v>0</v>
      </c>
      <c r="I158" s="698">
        <f>Tiesioginės!R182</f>
        <v>0</v>
      </c>
      <c r="J158" s="698">
        <f>Tiesioginės!S182</f>
        <v>0</v>
      </c>
      <c r="K158" s="698">
        <f>Tiesioginės!T182</f>
        <v>0</v>
      </c>
      <c r="L158" s="698">
        <f>Tiesioginės!U182</f>
        <v>0</v>
      </c>
      <c r="M158" s="698">
        <f>Tiesioginės!V182</f>
        <v>0</v>
      </c>
      <c r="N158" s="698">
        <f>Tiesioginės!W182</f>
        <v>0</v>
      </c>
      <c r="O158" s="698">
        <f>Tiesioginės!X182</f>
        <v>0</v>
      </c>
      <c r="P158" s="698">
        <f>Tiesioginės!Y182</f>
        <v>0</v>
      </c>
      <c r="Q158" s="698">
        <f>Tiesioginės!Z182</f>
        <v>0</v>
      </c>
      <c r="R158" s="684">
        <f>Tiesioginės!AA182</f>
        <v>0</v>
      </c>
      <c r="S158" s="683">
        <f t="shared" si="144"/>
        <v>0</v>
      </c>
      <c r="T158" s="698">
        <f t="shared" si="145"/>
        <v>0</v>
      </c>
      <c r="U158" s="698">
        <f t="shared" si="146"/>
        <v>0</v>
      </c>
      <c r="V158" s="698">
        <f t="shared" si="147"/>
        <v>0</v>
      </c>
      <c r="W158" s="698">
        <f t="shared" si="148"/>
        <v>0</v>
      </c>
      <c r="X158" s="698">
        <f t="shared" si="149"/>
        <v>0</v>
      </c>
      <c r="Y158" s="698">
        <f t="shared" si="150"/>
        <v>0</v>
      </c>
      <c r="Z158" s="698">
        <f t="shared" si="151"/>
        <v>0</v>
      </c>
      <c r="AA158" s="698">
        <f t="shared" si="152"/>
        <v>0</v>
      </c>
      <c r="AB158" s="698">
        <f t="shared" si="153"/>
        <v>0</v>
      </c>
      <c r="AC158" s="698">
        <f t="shared" si="154"/>
        <v>0</v>
      </c>
      <c r="AD158" s="698">
        <f t="shared" si="155"/>
        <v>0</v>
      </c>
      <c r="AE158" s="698">
        <f t="shared" si="156"/>
        <v>0</v>
      </c>
      <c r="AF158" s="698">
        <f t="shared" si="157"/>
        <v>0</v>
      </c>
      <c r="AG158" s="698">
        <f t="shared" si="158"/>
        <v>0</v>
      </c>
      <c r="AH158" s="684">
        <f t="shared" si="159"/>
        <v>0</v>
      </c>
      <c r="AI158" s="688">
        <f>Netiesioginės!F182</f>
        <v>0</v>
      </c>
      <c r="AJ158" s="689">
        <f>Netiesioginės!G182</f>
        <v>0</v>
      </c>
      <c r="AK158" s="688">
        <f>Netiesioginės!K182</f>
        <v>0</v>
      </c>
      <c r="AL158" s="699">
        <f>Netiesioginės!M182</f>
        <v>0</v>
      </c>
      <c r="AM158" s="699">
        <f>Netiesioginės!N182</f>
        <v>0</v>
      </c>
      <c r="AN158" s="699">
        <f>Netiesioginės!O182</f>
        <v>0</v>
      </c>
      <c r="AO158" s="699">
        <f>Netiesioginės!P182</f>
        <v>0</v>
      </c>
      <c r="AP158" s="699">
        <f>Netiesioginės!Q182</f>
        <v>0</v>
      </c>
      <c r="AQ158" s="699">
        <f>Netiesioginės!R182</f>
        <v>0</v>
      </c>
      <c r="AR158" s="699">
        <f>Netiesioginės!S182</f>
        <v>0</v>
      </c>
      <c r="AS158" s="699">
        <f>Netiesioginės!T182</f>
        <v>0</v>
      </c>
      <c r="AT158" s="699">
        <f>Netiesioginės!U182</f>
        <v>0</v>
      </c>
      <c r="AU158" s="699">
        <f>Netiesioginės!V182</f>
        <v>0</v>
      </c>
      <c r="AV158" s="699">
        <f>Netiesioginės!W182</f>
        <v>0</v>
      </c>
      <c r="AW158" s="699">
        <f>Netiesioginės!X182</f>
        <v>0</v>
      </c>
      <c r="AX158" s="699">
        <f>Netiesioginės!Y182</f>
        <v>0</v>
      </c>
      <c r="AY158" s="699">
        <f>Netiesioginės!Z182</f>
        <v>0</v>
      </c>
      <c r="AZ158" s="699">
        <f>Netiesioginės!AA182</f>
        <v>0</v>
      </c>
      <c r="BA158" s="688">
        <f t="shared" si="160"/>
        <v>0</v>
      </c>
      <c r="BB158" s="699">
        <f t="shared" si="161"/>
        <v>0</v>
      </c>
      <c r="BC158" s="699">
        <f t="shared" si="162"/>
        <v>0</v>
      </c>
      <c r="BD158" s="699">
        <f t="shared" si="163"/>
        <v>0</v>
      </c>
      <c r="BE158" s="699">
        <f t="shared" si="164"/>
        <v>0</v>
      </c>
      <c r="BF158" s="699">
        <f t="shared" si="165"/>
        <v>0</v>
      </c>
      <c r="BG158" s="699">
        <f t="shared" si="166"/>
        <v>0</v>
      </c>
      <c r="BH158" s="699">
        <f t="shared" si="167"/>
        <v>0</v>
      </c>
      <c r="BI158" s="699">
        <f t="shared" si="168"/>
        <v>0</v>
      </c>
      <c r="BJ158" s="699">
        <f t="shared" si="169"/>
        <v>0</v>
      </c>
      <c r="BK158" s="699">
        <f t="shared" si="170"/>
        <v>0</v>
      </c>
      <c r="BL158" s="699">
        <f t="shared" si="171"/>
        <v>0</v>
      </c>
      <c r="BM158" s="699">
        <f t="shared" si="172"/>
        <v>0</v>
      </c>
      <c r="BN158" s="699">
        <f t="shared" si="173"/>
        <v>0</v>
      </c>
      <c r="BO158" s="699">
        <f t="shared" si="174"/>
        <v>0</v>
      </c>
      <c r="BP158" s="689">
        <f t="shared" si="175"/>
        <v>0</v>
      </c>
      <c r="BQ158" s="700"/>
      <c r="BR158" s="701"/>
      <c r="BS158" s="702"/>
      <c r="BT158" s="700"/>
      <c r="BU158" s="700"/>
      <c r="BV158" s="700"/>
      <c r="BW158" s="700"/>
      <c r="BX158" s="700"/>
      <c r="BY158" s="700"/>
      <c r="BZ158" s="700"/>
      <c r="CA158" s="700"/>
      <c r="CB158" s="700"/>
      <c r="CC158" s="700"/>
      <c r="CD158" s="700"/>
      <c r="CE158" s="700"/>
      <c r="CF158" s="700"/>
      <c r="CG158" s="700"/>
      <c r="CH158" s="700"/>
      <c r="CI158" s="700"/>
      <c r="CJ158" s="700"/>
      <c r="CK158" s="700"/>
      <c r="CL158" s="700"/>
      <c r="CM158" s="700"/>
      <c r="CN158" s="700"/>
      <c r="CO158" s="700"/>
      <c r="CP158" s="700"/>
      <c r="CQ158" s="700"/>
      <c r="CR158" s="700"/>
      <c r="CS158" s="700"/>
      <c r="CT158" s="700"/>
      <c r="CU158" s="700"/>
      <c r="CV158" s="700"/>
      <c r="CW158" s="700"/>
      <c r="CX158" s="701"/>
    </row>
    <row r="159" spans="1:102" ht="12">
      <c r="A159" s="683">
        <f>Tiesioginės!F183</f>
        <v>0</v>
      </c>
      <c r="B159" s="684">
        <f>Tiesioginės!G183</f>
        <v>0</v>
      </c>
      <c r="C159" s="683">
        <f>Tiesioginės!K183</f>
        <v>0</v>
      </c>
      <c r="D159" s="698">
        <f>Tiesioginės!M183</f>
        <v>0</v>
      </c>
      <c r="E159" s="698">
        <f>Tiesioginės!N183</f>
        <v>0</v>
      </c>
      <c r="F159" s="698">
        <f>Tiesioginės!O183</f>
        <v>0</v>
      </c>
      <c r="G159" s="698">
        <f>Tiesioginės!P183</f>
        <v>0</v>
      </c>
      <c r="H159" s="698">
        <f>Tiesioginės!Q183</f>
        <v>0</v>
      </c>
      <c r="I159" s="698">
        <f>Tiesioginės!R183</f>
        <v>0</v>
      </c>
      <c r="J159" s="698">
        <f>Tiesioginės!S183</f>
        <v>0</v>
      </c>
      <c r="K159" s="698">
        <f>Tiesioginės!T183</f>
        <v>0</v>
      </c>
      <c r="L159" s="698">
        <f>Tiesioginės!U183</f>
        <v>0</v>
      </c>
      <c r="M159" s="698">
        <f>Tiesioginės!V183</f>
        <v>0</v>
      </c>
      <c r="N159" s="698">
        <f>Tiesioginės!W183</f>
        <v>0</v>
      </c>
      <c r="O159" s="698">
        <f>Tiesioginės!X183</f>
        <v>0</v>
      </c>
      <c r="P159" s="698">
        <f>Tiesioginės!Y183</f>
        <v>0</v>
      </c>
      <c r="Q159" s="698">
        <f>Tiesioginės!Z183</f>
        <v>0</v>
      </c>
      <c r="R159" s="684">
        <f>Tiesioginės!AA183</f>
        <v>0</v>
      </c>
      <c r="S159" s="683">
        <f t="shared" si="144"/>
        <v>0</v>
      </c>
      <c r="T159" s="698">
        <f t="shared" si="145"/>
        <v>0</v>
      </c>
      <c r="U159" s="698">
        <f t="shared" si="146"/>
        <v>0</v>
      </c>
      <c r="V159" s="698">
        <f t="shared" si="147"/>
        <v>0</v>
      </c>
      <c r="W159" s="698">
        <f t="shared" si="148"/>
        <v>0</v>
      </c>
      <c r="X159" s="698">
        <f t="shared" si="149"/>
        <v>0</v>
      </c>
      <c r="Y159" s="698">
        <f t="shared" si="150"/>
        <v>0</v>
      </c>
      <c r="Z159" s="698">
        <f t="shared" si="151"/>
        <v>0</v>
      </c>
      <c r="AA159" s="698">
        <f t="shared" si="152"/>
        <v>0</v>
      </c>
      <c r="AB159" s="698">
        <f t="shared" si="153"/>
        <v>0</v>
      </c>
      <c r="AC159" s="698">
        <f t="shared" si="154"/>
        <v>0</v>
      </c>
      <c r="AD159" s="698">
        <f t="shared" si="155"/>
        <v>0</v>
      </c>
      <c r="AE159" s="698">
        <f t="shared" si="156"/>
        <v>0</v>
      </c>
      <c r="AF159" s="698">
        <f t="shared" si="157"/>
        <v>0</v>
      </c>
      <c r="AG159" s="698">
        <f t="shared" si="158"/>
        <v>0</v>
      </c>
      <c r="AH159" s="684">
        <f t="shared" si="159"/>
        <v>0</v>
      </c>
      <c r="AI159" s="688">
        <f>Netiesioginės!F183</f>
        <v>0</v>
      </c>
      <c r="AJ159" s="689">
        <f>Netiesioginės!G183</f>
        <v>0</v>
      </c>
      <c r="AK159" s="688">
        <f>Netiesioginės!K183</f>
        <v>0</v>
      </c>
      <c r="AL159" s="699">
        <f>Netiesioginės!M183</f>
        <v>0</v>
      </c>
      <c r="AM159" s="699">
        <f>Netiesioginės!N183</f>
        <v>0</v>
      </c>
      <c r="AN159" s="699">
        <f>Netiesioginės!O183</f>
        <v>0</v>
      </c>
      <c r="AO159" s="699">
        <f>Netiesioginės!P183</f>
        <v>0</v>
      </c>
      <c r="AP159" s="699">
        <f>Netiesioginės!Q183</f>
        <v>0</v>
      </c>
      <c r="AQ159" s="699">
        <f>Netiesioginės!R183</f>
        <v>0</v>
      </c>
      <c r="AR159" s="699">
        <f>Netiesioginės!S183</f>
        <v>0</v>
      </c>
      <c r="AS159" s="699">
        <f>Netiesioginės!T183</f>
        <v>0</v>
      </c>
      <c r="AT159" s="699">
        <f>Netiesioginės!U183</f>
        <v>0</v>
      </c>
      <c r="AU159" s="699">
        <f>Netiesioginės!V183</f>
        <v>0</v>
      </c>
      <c r="AV159" s="699">
        <f>Netiesioginės!W183</f>
        <v>0</v>
      </c>
      <c r="AW159" s="699">
        <f>Netiesioginės!X183</f>
        <v>0</v>
      </c>
      <c r="AX159" s="699">
        <f>Netiesioginės!Y183</f>
        <v>0</v>
      </c>
      <c r="AY159" s="699">
        <f>Netiesioginės!Z183</f>
        <v>0</v>
      </c>
      <c r="AZ159" s="699">
        <f>Netiesioginės!AA183</f>
        <v>0</v>
      </c>
      <c r="BA159" s="688">
        <f t="shared" si="160"/>
        <v>0</v>
      </c>
      <c r="BB159" s="699">
        <f t="shared" si="161"/>
        <v>0</v>
      </c>
      <c r="BC159" s="699">
        <f t="shared" si="162"/>
        <v>0</v>
      </c>
      <c r="BD159" s="699">
        <f t="shared" si="163"/>
        <v>0</v>
      </c>
      <c r="BE159" s="699">
        <f t="shared" si="164"/>
        <v>0</v>
      </c>
      <c r="BF159" s="699">
        <f t="shared" si="165"/>
        <v>0</v>
      </c>
      <c r="BG159" s="699">
        <f t="shared" si="166"/>
        <v>0</v>
      </c>
      <c r="BH159" s="699">
        <f t="shared" si="167"/>
        <v>0</v>
      </c>
      <c r="BI159" s="699">
        <f t="shared" si="168"/>
        <v>0</v>
      </c>
      <c r="BJ159" s="699">
        <f t="shared" si="169"/>
        <v>0</v>
      </c>
      <c r="BK159" s="699">
        <f t="shared" si="170"/>
        <v>0</v>
      </c>
      <c r="BL159" s="699">
        <f t="shared" si="171"/>
        <v>0</v>
      </c>
      <c r="BM159" s="699">
        <f t="shared" si="172"/>
        <v>0</v>
      </c>
      <c r="BN159" s="699">
        <f t="shared" si="173"/>
        <v>0</v>
      </c>
      <c r="BO159" s="699">
        <f t="shared" si="174"/>
        <v>0</v>
      </c>
      <c r="BP159" s="689">
        <f t="shared" si="175"/>
        <v>0</v>
      </c>
      <c r="BQ159" s="700"/>
      <c r="BR159" s="701"/>
      <c r="BS159" s="702"/>
      <c r="BT159" s="700"/>
      <c r="BU159" s="700"/>
      <c r="BV159" s="700"/>
      <c r="BW159" s="700"/>
      <c r="BX159" s="700"/>
      <c r="BY159" s="700"/>
      <c r="BZ159" s="700"/>
      <c r="CA159" s="700"/>
      <c r="CB159" s="700"/>
      <c r="CC159" s="700"/>
      <c r="CD159" s="700"/>
      <c r="CE159" s="700"/>
      <c r="CF159" s="700"/>
      <c r="CG159" s="700"/>
      <c r="CH159" s="700"/>
      <c r="CI159" s="700"/>
      <c r="CJ159" s="700"/>
      <c r="CK159" s="700"/>
      <c r="CL159" s="700"/>
      <c r="CM159" s="700"/>
      <c r="CN159" s="700"/>
      <c r="CO159" s="700"/>
      <c r="CP159" s="700"/>
      <c r="CQ159" s="700"/>
      <c r="CR159" s="700"/>
      <c r="CS159" s="700"/>
      <c r="CT159" s="700"/>
      <c r="CU159" s="700"/>
      <c r="CV159" s="700"/>
      <c r="CW159" s="700"/>
      <c r="CX159" s="701"/>
    </row>
    <row r="160" spans="1:102" ht="12">
      <c r="A160" s="683">
        <f>Tiesioginės!F184</f>
        <v>0</v>
      </c>
      <c r="B160" s="684">
        <f>Tiesioginės!G184</f>
        <v>0</v>
      </c>
      <c r="C160" s="683">
        <f>Tiesioginės!K184</f>
        <v>0</v>
      </c>
      <c r="D160" s="698">
        <f>Tiesioginės!M184</f>
        <v>0</v>
      </c>
      <c r="E160" s="698">
        <f>Tiesioginės!N184</f>
        <v>0</v>
      </c>
      <c r="F160" s="698">
        <f>Tiesioginės!O184</f>
        <v>0</v>
      </c>
      <c r="G160" s="698">
        <f>Tiesioginės!P184</f>
        <v>0</v>
      </c>
      <c r="H160" s="698">
        <f>Tiesioginės!Q184</f>
        <v>0</v>
      </c>
      <c r="I160" s="698">
        <f>Tiesioginės!R184</f>
        <v>0</v>
      </c>
      <c r="J160" s="698">
        <f>Tiesioginės!S184</f>
        <v>0</v>
      </c>
      <c r="K160" s="698">
        <f>Tiesioginės!T184</f>
        <v>0</v>
      </c>
      <c r="L160" s="698">
        <f>Tiesioginės!U184</f>
        <v>0</v>
      </c>
      <c r="M160" s="698">
        <f>Tiesioginės!V184</f>
        <v>0</v>
      </c>
      <c r="N160" s="698">
        <f>Tiesioginės!W184</f>
        <v>0</v>
      </c>
      <c r="O160" s="698">
        <f>Tiesioginės!X184</f>
        <v>0</v>
      </c>
      <c r="P160" s="698">
        <f>Tiesioginės!Y184</f>
        <v>0</v>
      </c>
      <c r="Q160" s="698">
        <f>Tiesioginės!Z184</f>
        <v>0</v>
      </c>
      <c r="R160" s="684">
        <f>Tiesioginės!AA184</f>
        <v>0</v>
      </c>
      <c r="S160" s="683">
        <f t="shared" si="144"/>
        <v>0</v>
      </c>
      <c r="T160" s="698">
        <f t="shared" si="145"/>
        <v>0</v>
      </c>
      <c r="U160" s="698">
        <f t="shared" si="146"/>
        <v>0</v>
      </c>
      <c r="V160" s="698">
        <f t="shared" si="147"/>
        <v>0</v>
      </c>
      <c r="W160" s="698">
        <f t="shared" si="148"/>
        <v>0</v>
      </c>
      <c r="X160" s="698">
        <f t="shared" si="149"/>
        <v>0</v>
      </c>
      <c r="Y160" s="698">
        <f t="shared" si="150"/>
        <v>0</v>
      </c>
      <c r="Z160" s="698">
        <f t="shared" si="151"/>
        <v>0</v>
      </c>
      <c r="AA160" s="698">
        <f t="shared" si="152"/>
        <v>0</v>
      </c>
      <c r="AB160" s="698">
        <f t="shared" si="153"/>
        <v>0</v>
      </c>
      <c r="AC160" s="698">
        <f t="shared" si="154"/>
        <v>0</v>
      </c>
      <c r="AD160" s="698">
        <f t="shared" si="155"/>
        <v>0</v>
      </c>
      <c r="AE160" s="698">
        <f t="shared" si="156"/>
        <v>0</v>
      </c>
      <c r="AF160" s="698">
        <f t="shared" si="157"/>
        <v>0</v>
      </c>
      <c r="AG160" s="698">
        <f t="shared" si="158"/>
        <v>0</v>
      </c>
      <c r="AH160" s="684">
        <f t="shared" si="159"/>
        <v>0</v>
      </c>
      <c r="AI160" s="688">
        <f>Netiesioginės!F184</f>
        <v>0</v>
      </c>
      <c r="AJ160" s="689">
        <f>Netiesioginės!G184</f>
        <v>0</v>
      </c>
      <c r="AK160" s="688">
        <f>Netiesioginės!K184</f>
        <v>0</v>
      </c>
      <c r="AL160" s="699">
        <f>Netiesioginės!M184</f>
        <v>0</v>
      </c>
      <c r="AM160" s="699">
        <f>Netiesioginės!N184</f>
        <v>0</v>
      </c>
      <c r="AN160" s="699">
        <f>Netiesioginės!O184</f>
        <v>0</v>
      </c>
      <c r="AO160" s="699">
        <f>Netiesioginės!P184</f>
        <v>0</v>
      </c>
      <c r="AP160" s="699">
        <f>Netiesioginės!Q184</f>
        <v>0</v>
      </c>
      <c r="AQ160" s="699">
        <f>Netiesioginės!R184</f>
        <v>0</v>
      </c>
      <c r="AR160" s="699">
        <f>Netiesioginės!S184</f>
        <v>0</v>
      </c>
      <c r="AS160" s="699">
        <f>Netiesioginės!T184</f>
        <v>0</v>
      </c>
      <c r="AT160" s="699">
        <f>Netiesioginės!U184</f>
        <v>0</v>
      </c>
      <c r="AU160" s="699">
        <f>Netiesioginės!V184</f>
        <v>0</v>
      </c>
      <c r="AV160" s="699">
        <f>Netiesioginės!W184</f>
        <v>0</v>
      </c>
      <c r="AW160" s="699">
        <f>Netiesioginės!X184</f>
        <v>0</v>
      </c>
      <c r="AX160" s="699">
        <f>Netiesioginės!Y184</f>
        <v>0</v>
      </c>
      <c r="AY160" s="699">
        <f>Netiesioginės!Z184</f>
        <v>0</v>
      </c>
      <c r="AZ160" s="699">
        <f>Netiesioginės!AA184</f>
        <v>0</v>
      </c>
      <c r="BA160" s="688">
        <f t="shared" si="160"/>
        <v>0</v>
      </c>
      <c r="BB160" s="699">
        <f t="shared" si="161"/>
        <v>0</v>
      </c>
      <c r="BC160" s="699">
        <f t="shared" si="162"/>
        <v>0</v>
      </c>
      <c r="BD160" s="699">
        <f t="shared" si="163"/>
        <v>0</v>
      </c>
      <c r="BE160" s="699">
        <f t="shared" si="164"/>
        <v>0</v>
      </c>
      <c r="BF160" s="699">
        <f t="shared" si="165"/>
        <v>0</v>
      </c>
      <c r="BG160" s="699">
        <f t="shared" si="166"/>
        <v>0</v>
      </c>
      <c r="BH160" s="699">
        <f t="shared" si="167"/>
        <v>0</v>
      </c>
      <c r="BI160" s="699">
        <f t="shared" si="168"/>
        <v>0</v>
      </c>
      <c r="BJ160" s="699">
        <f t="shared" si="169"/>
        <v>0</v>
      </c>
      <c r="BK160" s="699">
        <f t="shared" si="170"/>
        <v>0</v>
      </c>
      <c r="BL160" s="699">
        <f t="shared" si="171"/>
        <v>0</v>
      </c>
      <c r="BM160" s="699">
        <f t="shared" si="172"/>
        <v>0</v>
      </c>
      <c r="BN160" s="699">
        <f t="shared" si="173"/>
        <v>0</v>
      </c>
      <c r="BO160" s="699">
        <f t="shared" si="174"/>
        <v>0</v>
      </c>
      <c r="BP160" s="689">
        <f t="shared" si="175"/>
        <v>0</v>
      </c>
      <c r="BQ160" s="700"/>
      <c r="BR160" s="701"/>
      <c r="BS160" s="702"/>
      <c r="BT160" s="700"/>
      <c r="BU160" s="700"/>
      <c r="BV160" s="700"/>
      <c r="BW160" s="700"/>
      <c r="BX160" s="700"/>
      <c r="BY160" s="700"/>
      <c r="BZ160" s="700"/>
      <c r="CA160" s="700"/>
      <c r="CB160" s="700"/>
      <c r="CC160" s="700"/>
      <c r="CD160" s="700"/>
      <c r="CE160" s="700"/>
      <c r="CF160" s="700"/>
      <c r="CG160" s="700"/>
      <c r="CH160" s="700"/>
      <c r="CI160" s="700"/>
      <c r="CJ160" s="700"/>
      <c r="CK160" s="700"/>
      <c r="CL160" s="700"/>
      <c r="CM160" s="700"/>
      <c r="CN160" s="700"/>
      <c r="CO160" s="700"/>
      <c r="CP160" s="700"/>
      <c r="CQ160" s="700"/>
      <c r="CR160" s="700"/>
      <c r="CS160" s="700"/>
      <c r="CT160" s="700"/>
      <c r="CU160" s="700"/>
      <c r="CV160" s="700"/>
      <c r="CW160" s="700"/>
      <c r="CX160" s="701"/>
    </row>
    <row r="161" spans="1:102" ht="12">
      <c r="A161" s="683">
        <f>Tiesioginės!F185</f>
        <v>0</v>
      </c>
      <c r="B161" s="684">
        <f>Tiesioginės!G185</f>
        <v>0</v>
      </c>
      <c r="C161" s="683">
        <f>Tiesioginės!K185</f>
        <v>0</v>
      </c>
      <c r="D161" s="698">
        <f>Tiesioginės!M185</f>
        <v>0</v>
      </c>
      <c r="E161" s="698">
        <f>Tiesioginės!N185</f>
        <v>0</v>
      </c>
      <c r="F161" s="698">
        <f>Tiesioginės!O185</f>
        <v>0</v>
      </c>
      <c r="G161" s="698">
        <f>Tiesioginės!P185</f>
        <v>0</v>
      </c>
      <c r="H161" s="698">
        <f>Tiesioginės!Q185</f>
        <v>0</v>
      </c>
      <c r="I161" s="698">
        <f>Tiesioginės!R185</f>
        <v>0</v>
      </c>
      <c r="J161" s="698">
        <f>Tiesioginės!S185</f>
        <v>0</v>
      </c>
      <c r="K161" s="698">
        <f>Tiesioginės!T185</f>
        <v>0</v>
      </c>
      <c r="L161" s="698">
        <f>Tiesioginės!U185</f>
        <v>0</v>
      </c>
      <c r="M161" s="698">
        <f>Tiesioginės!V185</f>
        <v>0</v>
      </c>
      <c r="N161" s="698">
        <f>Tiesioginės!W185</f>
        <v>0</v>
      </c>
      <c r="O161" s="698">
        <f>Tiesioginės!X185</f>
        <v>0</v>
      </c>
      <c r="P161" s="698">
        <f>Tiesioginės!Y185</f>
        <v>0</v>
      </c>
      <c r="Q161" s="698">
        <f>Tiesioginės!Z185</f>
        <v>0</v>
      </c>
      <c r="R161" s="684">
        <f>Tiesioginės!AA185</f>
        <v>0</v>
      </c>
      <c r="S161" s="683">
        <f t="shared" si="144"/>
        <v>0</v>
      </c>
      <c r="T161" s="698">
        <f t="shared" si="145"/>
        <v>0</v>
      </c>
      <c r="U161" s="698">
        <f t="shared" si="146"/>
        <v>0</v>
      </c>
      <c r="V161" s="698">
        <f t="shared" si="147"/>
        <v>0</v>
      </c>
      <c r="W161" s="698">
        <f t="shared" si="148"/>
        <v>0</v>
      </c>
      <c r="X161" s="698">
        <f t="shared" si="149"/>
        <v>0</v>
      </c>
      <c r="Y161" s="698">
        <f t="shared" si="150"/>
        <v>0</v>
      </c>
      <c r="Z161" s="698">
        <f t="shared" si="151"/>
        <v>0</v>
      </c>
      <c r="AA161" s="698">
        <f t="shared" si="152"/>
        <v>0</v>
      </c>
      <c r="AB161" s="698">
        <f t="shared" si="153"/>
        <v>0</v>
      </c>
      <c r="AC161" s="698">
        <f t="shared" si="154"/>
        <v>0</v>
      </c>
      <c r="AD161" s="698">
        <f t="shared" si="155"/>
        <v>0</v>
      </c>
      <c r="AE161" s="698">
        <f t="shared" si="156"/>
        <v>0</v>
      </c>
      <c r="AF161" s="698">
        <f t="shared" si="157"/>
        <v>0</v>
      </c>
      <c r="AG161" s="698">
        <f t="shared" si="158"/>
        <v>0</v>
      </c>
      <c r="AH161" s="684">
        <f t="shared" si="159"/>
        <v>0</v>
      </c>
      <c r="AI161" s="688">
        <f>Netiesioginės!F185</f>
        <v>0</v>
      </c>
      <c r="AJ161" s="689">
        <f>Netiesioginės!G185</f>
        <v>0</v>
      </c>
      <c r="AK161" s="688">
        <f>Netiesioginės!K185</f>
        <v>0</v>
      </c>
      <c r="AL161" s="699">
        <f>Netiesioginės!M185</f>
        <v>0</v>
      </c>
      <c r="AM161" s="699">
        <f>Netiesioginės!N185</f>
        <v>0</v>
      </c>
      <c r="AN161" s="699">
        <f>Netiesioginės!O185</f>
        <v>0</v>
      </c>
      <c r="AO161" s="699">
        <f>Netiesioginės!P185</f>
        <v>0</v>
      </c>
      <c r="AP161" s="699">
        <f>Netiesioginės!Q185</f>
        <v>0</v>
      </c>
      <c r="AQ161" s="699">
        <f>Netiesioginės!R185</f>
        <v>0</v>
      </c>
      <c r="AR161" s="699">
        <f>Netiesioginės!S185</f>
        <v>0</v>
      </c>
      <c r="AS161" s="699">
        <f>Netiesioginės!T185</f>
        <v>0</v>
      </c>
      <c r="AT161" s="699">
        <f>Netiesioginės!U185</f>
        <v>0</v>
      </c>
      <c r="AU161" s="699">
        <f>Netiesioginės!V185</f>
        <v>0</v>
      </c>
      <c r="AV161" s="699">
        <f>Netiesioginės!W185</f>
        <v>0</v>
      </c>
      <c r="AW161" s="699">
        <f>Netiesioginės!X185</f>
        <v>0</v>
      </c>
      <c r="AX161" s="699">
        <f>Netiesioginės!Y185</f>
        <v>0</v>
      </c>
      <c r="AY161" s="699">
        <f>Netiesioginės!Z185</f>
        <v>0</v>
      </c>
      <c r="AZ161" s="699">
        <f>Netiesioginės!AA185</f>
        <v>0</v>
      </c>
      <c r="BA161" s="688">
        <f t="shared" si="160"/>
        <v>0</v>
      </c>
      <c r="BB161" s="699">
        <f t="shared" si="161"/>
        <v>0</v>
      </c>
      <c r="BC161" s="699">
        <f t="shared" si="162"/>
        <v>0</v>
      </c>
      <c r="BD161" s="699">
        <f t="shared" si="163"/>
        <v>0</v>
      </c>
      <c r="BE161" s="699">
        <f t="shared" si="164"/>
        <v>0</v>
      </c>
      <c r="BF161" s="699">
        <f t="shared" si="165"/>
        <v>0</v>
      </c>
      <c r="BG161" s="699">
        <f t="shared" si="166"/>
        <v>0</v>
      </c>
      <c r="BH161" s="699">
        <f t="shared" si="167"/>
        <v>0</v>
      </c>
      <c r="BI161" s="699">
        <f t="shared" si="168"/>
        <v>0</v>
      </c>
      <c r="BJ161" s="699">
        <f t="shared" si="169"/>
        <v>0</v>
      </c>
      <c r="BK161" s="699">
        <f t="shared" si="170"/>
        <v>0</v>
      </c>
      <c r="BL161" s="699">
        <f t="shared" si="171"/>
        <v>0</v>
      </c>
      <c r="BM161" s="699">
        <f t="shared" si="172"/>
        <v>0</v>
      </c>
      <c r="BN161" s="699">
        <f t="shared" si="173"/>
        <v>0</v>
      </c>
      <c r="BO161" s="699">
        <f t="shared" si="174"/>
        <v>0</v>
      </c>
      <c r="BP161" s="689">
        <f t="shared" si="175"/>
        <v>0</v>
      </c>
      <c r="BQ161" s="700"/>
      <c r="BR161" s="701"/>
      <c r="BS161" s="702"/>
      <c r="BT161" s="700"/>
      <c r="BU161" s="700"/>
      <c r="BV161" s="700"/>
      <c r="BW161" s="700"/>
      <c r="BX161" s="700"/>
      <c r="BY161" s="700"/>
      <c r="BZ161" s="700"/>
      <c r="CA161" s="700"/>
      <c r="CB161" s="700"/>
      <c r="CC161" s="700"/>
      <c r="CD161" s="700"/>
      <c r="CE161" s="700"/>
      <c r="CF161" s="700"/>
      <c r="CG161" s="700"/>
      <c r="CH161" s="700"/>
      <c r="CI161" s="700"/>
      <c r="CJ161" s="700"/>
      <c r="CK161" s="700"/>
      <c r="CL161" s="700"/>
      <c r="CM161" s="700"/>
      <c r="CN161" s="700"/>
      <c r="CO161" s="700"/>
      <c r="CP161" s="700"/>
      <c r="CQ161" s="700"/>
      <c r="CR161" s="700"/>
      <c r="CS161" s="700"/>
      <c r="CT161" s="700"/>
      <c r="CU161" s="700"/>
      <c r="CV161" s="700"/>
      <c r="CW161" s="700"/>
      <c r="CX161" s="701"/>
    </row>
    <row r="162" spans="1:102" ht="12">
      <c r="A162" s="683">
        <f>Tiesioginės!F186</f>
        <v>0</v>
      </c>
      <c r="B162" s="684">
        <f>Tiesioginės!G186</f>
        <v>0</v>
      </c>
      <c r="C162" s="683">
        <f>Tiesioginės!K186</f>
        <v>0</v>
      </c>
      <c r="D162" s="698">
        <f>Tiesioginės!M186</f>
        <v>0</v>
      </c>
      <c r="E162" s="698">
        <f>Tiesioginės!N186</f>
        <v>0</v>
      </c>
      <c r="F162" s="698">
        <f>Tiesioginės!O186</f>
        <v>0</v>
      </c>
      <c r="G162" s="698">
        <f>Tiesioginės!P186</f>
        <v>0</v>
      </c>
      <c r="H162" s="698">
        <f>Tiesioginės!Q186</f>
        <v>0</v>
      </c>
      <c r="I162" s="698">
        <f>Tiesioginės!R186</f>
        <v>0</v>
      </c>
      <c r="J162" s="698">
        <f>Tiesioginės!S186</f>
        <v>0</v>
      </c>
      <c r="K162" s="698">
        <f>Tiesioginės!T186</f>
        <v>0</v>
      </c>
      <c r="L162" s="698">
        <f>Tiesioginės!U186</f>
        <v>0</v>
      </c>
      <c r="M162" s="698">
        <f>Tiesioginės!V186</f>
        <v>0</v>
      </c>
      <c r="N162" s="698">
        <f>Tiesioginės!W186</f>
        <v>0</v>
      </c>
      <c r="O162" s="698">
        <f>Tiesioginės!X186</f>
        <v>0</v>
      </c>
      <c r="P162" s="698">
        <f>Tiesioginės!Y186</f>
        <v>0</v>
      </c>
      <c r="Q162" s="698">
        <f>Tiesioginės!Z186</f>
        <v>0</v>
      </c>
      <c r="R162" s="684">
        <f>Tiesioginės!AA186</f>
        <v>0</v>
      </c>
      <c r="S162" s="683">
        <f t="shared" si="144"/>
        <v>0</v>
      </c>
      <c r="T162" s="698">
        <f t="shared" si="145"/>
        <v>0</v>
      </c>
      <c r="U162" s="698">
        <f t="shared" si="146"/>
        <v>0</v>
      </c>
      <c r="V162" s="698">
        <f t="shared" si="147"/>
        <v>0</v>
      </c>
      <c r="W162" s="698">
        <f t="shared" si="148"/>
        <v>0</v>
      </c>
      <c r="X162" s="698">
        <f t="shared" si="149"/>
        <v>0</v>
      </c>
      <c r="Y162" s="698">
        <f t="shared" si="150"/>
        <v>0</v>
      </c>
      <c r="Z162" s="698">
        <f t="shared" si="151"/>
        <v>0</v>
      </c>
      <c r="AA162" s="698">
        <f t="shared" si="152"/>
        <v>0</v>
      </c>
      <c r="AB162" s="698">
        <f t="shared" si="153"/>
        <v>0</v>
      </c>
      <c r="AC162" s="698">
        <f t="shared" si="154"/>
        <v>0</v>
      </c>
      <c r="AD162" s="698">
        <f t="shared" si="155"/>
        <v>0</v>
      </c>
      <c r="AE162" s="698">
        <f t="shared" si="156"/>
        <v>0</v>
      </c>
      <c r="AF162" s="698">
        <f t="shared" si="157"/>
        <v>0</v>
      </c>
      <c r="AG162" s="698">
        <f t="shared" si="158"/>
        <v>0</v>
      </c>
      <c r="AH162" s="684">
        <f t="shared" si="159"/>
        <v>0</v>
      </c>
      <c r="AI162" s="688">
        <f>Netiesioginės!F186</f>
        <v>0</v>
      </c>
      <c r="AJ162" s="689">
        <f>Netiesioginės!G186</f>
        <v>0</v>
      </c>
      <c r="AK162" s="688">
        <f>Netiesioginės!K186</f>
        <v>0</v>
      </c>
      <c r="AL162" s="699">
        <f>Netiesioginės!M186</f>
        <v>0</v>
      </c>
      <c r="AM162" s="699">
        <f>Netiesioginės!N186</f>
        <v>0</v>
      </c>
      <c r="AN162" s="699">
        <f>Netiesioginės!O186</f>
        <v>0</v>
      </c>
      <c r="AO162" s="699">
        <f>Netiesioginės!P186</f>
        <v>0</v>
      </c>
      <c r="AP162" s="699">
        <f>Netiesioginės!Q186</f>
        <v>0</v>
      </c>
      <c r="AQ162" s="699">
        <f>Netiesioginės!R186</f>
        <v>0</v>
      </c>
      <c r="AR162" s="699">
        <f>Netiesioginės!S186</f>
        <v>0</v>
      </c>
      <c r="AS162" s="699">
        <f>Netiesioginės!T186</f>
        <v>0</v>
      </c>
      <c r="AT162" s="699">
        <f>Netiesioginės!U186</f>
        <v>0</v>
      </c>
      <c r="AU162" s="699">
        <f>Netiesioginės!V186</f>
        <v>0</v>
      </c>
      <c r="AV162" s="699">
        <f>Netiesioginės!W186</f>
        <v>0</v>
      </c>
      <c r="AW162" s="699">
        <f>Netiesioginės!X186</f>
        <v>0</v>
      </c>
      <c r="AX162" s="699">
        <f>Netiesioginės!Y186</f>
        <v>0</v>
      </c>
      <c r="AY162" s="699">
        <f>Netiesioginės!Z186</f>
        <v>0</v>
      </c>
      <c r="AZ162" s="699">
        <f>Netiesioginės!AA186</f>
        <v>0</v>
      </c>
      <c r="BA162" s="688">
        <f t="shared" si="160"/>
        <v>0</v>
      </c>
      <c r="BB162" s="699">
        <f t="shared" si="161"/>
        <v>0</v>
      </c>
      <c r="BC162" s="699">
        <f t="shared" si="162"/>
        <v>0</v>
      </c>
      <c r="BD162" s="699">
        <f t="shared" si="163"/>
        <v>0</v>
      </c>
      <c r="BE162" s="699">
        <f t="shared" si="164"/>
        <v>0</v>
      </c>
      <c r="BF162" s="699">
        <f t="shared" si="165"/>
        <v>0</v>
      </c>
      <c r="BG162" s="699">
        <f t="shared" si="166"/>
        <v>0</v>
      </c>
      <c r="BH162" s="699">
        <f t="shared" si="167"/>
        <v>0</v>
      </c>
      <c r="BI162" s="699">
        <f t="shared" si="168"/>
        <v>0</v>
      </c>
      <c r="BJ162" s="699">
        <f t="shared" si="169"/>
        <v>0</v>
      </c>
      <c r="BK162" s="699">
        <f t="shared" si="170"/>
        <v>0</v>
      </c>
      <c r="BL162" s="699">
        <f t="shared" si="171"/>
        <v>0</v>
      </c>
      <c r="BM162" s="699">
        <f t="shared" si="172"/>
        <v>0</v>
      </c>
      <c r="BN162" s="699">
        <f t="shared" si="173"/>
        <v>0</v>
      </c>
      <c r="BO162" s="699">
        <f t="shared" si="174"/>
        <v>0</v>
      </c>
      <c r="BP162" s="689">
        <f t="shared" si="175"/>
        <v>0</v>
      </c>
      <c r="BQ162" s="700"/>
      <c r="BR162" s="701"/>
      <c r="BS162" s="702"/>
      <c r="BT162" s="700"/>
      <c r="BU162" s="700"/>
      <c r="BV162" s="700"/>
      <c r="BW162" s="700"/>
      <c r="BX162" s="700"/>
      <c r="BY162" s="700"/>
      <c r="BZ162" s="700"/>
      <c r="CA162" s="700"/>
      <c r="CB162" s="700"/>
      <c r="CC162" s="700"/>
      <c r="CD162" s="700"/>
      <c r="CE162" s="700"/>
      <c r="CF162" s="700"/>
      <c r="CG162" s="700"/>
      <c r="CH162" s="700"/>
      <c r="CI162" s="700"/>
      <c r="CJ162" s="700"/>
      <c r="CK162" s="700"/>
      <c r="CL162" s="700"/>
      <c r="CM162" s="700"/>
      <c r="CN162" s="700"/>
      <c r="CO162" s="700"/>
      <c r="CP162" s="700"/>
      <c r="CQ162" s="700"/>
      <c r="CR162" s="700"/>
      <c r="CS162" s="700"/>
      <c r="CT162" s="700"/>
      <c r="CU162" s="700"/>
      <c r="CV162" s="700"/>
      <c r="CW162" s="700"/>
      <c r="CX162" s="701"/>
    </row>
    <row r="163" spans="1:102" ht="12">
      <c r="A163" s="683">
        <f>Tiesioginės!F187</f>
        <v>0</v>
      </c>
      <c r="B163" s="684">
        <f>Tiesioginės!G187</f>
        <v>0</v>
      </c>
      <c r="C163" s="683">
        <f>Tiesioginės!K187</f>
        <v>0</v>
      </c>
      <c r="D163" s="698">
        <f>Tiesioginės!M187</f>
        <v>0</v>
      </c>
      <c r="E163" s="698">
        <f>Tiesioginės!N187</f>
        <v>0</v>
      </c>
      <c r="F163" s="698">
        <f>Tiesioginės!O187</f>
        <v>0</v>
      </c>
      <c r="G163" s="698">
        <f>Tiesioginės!P187</f>
        <v>0</v>
      </c>
      <c r="H163" s="698">
        <f>Tiesioginės!Q187</f>
        <v>0</v>
      </c>
      <c r="I163" s="698">
        <f>Tiesioginės!R187</f>
        <v>0</v>
      </c>
      <c r="J163" s="698">
        <f>Tiesioginės!S187</f>
        <v>0</v>
      </c>
      <c r="K163" s="698">
        <f>Tiesioginės!T187</f>
        <v>0</v>
      </c>
      <c r="L163" s="698">
        <f>Tiesioginės!U187</f>
        <v>0</v>
      </c>
      <c r="M163" s="698">
        <f>Tiesioginės!V187</f>
        <v>0</v>
      </c>
      <c r="N163" s="698">
        <f>Tiesioginės!W187</f>
        <v>0</v>
      </c>
      <c r="O163" s="698">
        <f>Tiesioginės!X187</f>
        <v>0</v>
      </c>
      <c r="P163" s="698">
        <f>Tiesioginės!Y187</f>
        <v>0</v>
      </c>
      <c r="Q163" s="698">
        <f>Tiesioginės!Z187</f>
        <v>0</v>
      </c>
      <c r="R163" s="684">
        <f>Tiesioginės!AA187</f>
        <v>0</v>
      </c>
      <c r="S163" s="683">
        <f aca="true" t="shared" si="176" ref="S163:S194">ROUND($A163*C163,2)</f>
        <v>0</v>
      </c>
      <c r="T163" s="698">
        <f aca="true" t="shared" si="177" ref="T163:T194">ROUND($B163*D163,2)</f>
        <v>0</v>
      </c>
      <c r="U163" s="698">
        <f aca="true" t="shared" si="178" ref="U163:U194">ROUND($A163*E163,2)</f>
        <v>0</v>
      </c>
      <c r="V163" s="698">
        <f aca="true" t="shared" si="179" ref="V163:V194">ROUND($B163*F163,2)</f>
        <v>0</v>
      </c>
      <c r="W163" s="698">
        <f aca="true" t="shared" si="180" ref="W163:W194">ROUND($A163*G163,2)</f>
        <v>0</v>
      </c>
      <c r="X163" s="698">
        <f aca="true" t="shared" si="181" ref="X163:X194">ROUND($B163*H163,2)</f>
        <v>0</v>
      </c>
      <c r="Y163" s="698">
        <f aca="true" t="shared" si="182" ref="Y163:Y194">ROUND($A163*I163,2)</f>
        <v>0</v>
      </c>
      <c r="Z163" s="698">
        <f aca="true" t="shared" si="183" ref="Z163:Z194">ROUND($B163*J163,2)</f>
        <v>0</v>
      </c>
      <c r="AA163" s="698">
        <f aca="true" t="shared" si="184" ref="AA163:AA194">ROUND($A163*K163,2)</f>
        <v>0</v>
      </c>
      <c r="AB163" s="698">
        <f aca="true" t="shared" si="185" ref="AB163:AB194">ROUND($B163*L163,2)</f>
        <v>0</v>
      </c>
      <c r="AC163" s="698">
        <f aca="true" t="shared" si="186" ref="AC163:AC194">ROUND($A163*M163,2)</f>
        <v>0</v>
      </c>
      <c r="AD163" s="698">
        <f aca="true" t="shared" si="187" ref="AD163:AD194">ROUND($B163*N163,2)</f>
        <v>0</v>
      </c>
      <c r="AE163" s="698">
        <f aca="true" t="shared" si="188" ref="AE163:AE194">ROUND($A163*O163,2)</f>
        <v>0</v>
      </c>
      <c r="AF163" s="698">
        <f aca="true" t="shared" si="189" ref="AF163:AF194">ROUND($B163*P163,2)</f>
        <v>0</v>
      </c>
      <c r="AG163" s="698">
        <f aca="true" t="shared" si="190" ref="AG163:AG194">ROUND($A163*Q163,2)</f>
        <v>0</v>
      </c>
      <c r="AH163" s="684">
        <f aca="true" t="shared" si="191" ref="AH163:AH194">ROUND($B163*R163,2)</f>
        <v>0</v>
      </c>
      <c r="AI163" s="688">
        <f>Netiesioginės!F187</f>
        <v>0</v>
      </c>
      <c r="AJ163" s="689">
        <f>Netiesioginės!G187</f>
        <v>0</v>
      </c>
      <c r="AK163" s="688">
        <f>Netiesioginės!K187</f>
        <v>0</v>
      </c>
      <c r="AL163" s="699">
        <f>Netiesioginės!M187</f>
        <v>0</v>
      </c>
      <c r="AM163" s="699">
        <f>Netiesioginės!N187</f>
        <v>0</v>
      </c>
      <c r="AN163" s="699">
        <f>Netiesioginės!O187</f>
        <v>0</v>
      </c>
      <c r="AO163" s="699">
        <f>Netiesioginės!P187</f>
        <v>0</v>
      </c>
      <c r="AP163" s="699">
        <f>Netiesioginės!Q187</f>
        <v>0</v>
      </c>
      <c r="AQ163" s="699">
        <f>Netiesioginės!R187</f>
        <v>0</v>
      </c>
      <c r="AR163" s="699">
        <f>Netiesioginės!S187</f>
        <v>0</v>
      </c>
      <c r="AS163" s="699">
        <f>Netiesioginės!T187</f>
        <v>0</v>
      </c>
      <c r="AT163" s="699">
        <f>Netiesioginės!U187</f>
        <v>0</v>
      </c>
      <c r="AU163" s="699">
        <f>Netiesioginės!V187</f>
        <v>0</v>
      </c>
      <c r="AV163" s="699">
        <f>Netiesioginės!W187</f>
        <v>0</v>
      </c>
      <c r="AW163" s="699">
        <f>Netiesioginės!X187</f>
        <v>0</v>
      </c>
      <c r="AX163" s="699">
        <f>Netiesioginės!Y187</f>
        <v>0</v>
      </c>
      <c r="AY163" s="699">
        <f>Netiesioginės!Z187</f>
        <v>0</v>
      </c>
      <c r="AZ163" s="699">
        <f>Netiesioginės!AA187</f>
        <v>0</v>
      </c>
      <c r="BA163" s="688">
        <f t="shared" si="160"/>
        <v>0</v>
      </c>
      <c r="BB163" s="699">
        <f t="shared" si="161"/>
        <v>0</v>
      </c>
      <c r="BC163" s="699">
        <f t="shared" si="162"/>
        <v>0</v>
      </c>
      <c r="BD163" s="699">
        <f t="shared" si="163"/>
        <v>0</v>
      </c>
      <c r="BE163" s="699">
        <f t="shared" si="164"/>
        <v>0</v>
      </c>
      <c r="BF163" s="699">
        <f t="shared" si="165"/>
        <v>0</v>
      </c>
      <c r="BG163" s="699">
        <f t="shared" si="166"/>
        <v>0</v>
      </c>
      <c r="BH163" s="699">
        <f t="shared" si="167"/>
        <v>0</v>
      </c>
      <c r="BI163" s="699">
        <f t="shared" si="168"/>
        <v>0</v>
      </c>
      <c r="BJ163" s="699">
        <f t="shared" si="169"/>
        <v>0</v>
      </c>
      <c r="BK163" s="699">
        <f t="shared" si="170"/>
        <v>0</v>
      </c>
      <c r="BL163" s="699">
        <f t="shared" si="171"/>
        <v>0</v>
      </c>
      <c r="BM163" s="699">
        <f t="shared" si="172"/>
        <v>0</v>
      </c>
      <c r="BN163" s="699">
        <f t="shared" si="173"/>
        <v>0</v>
      </c>
      <c r="BO163" s="699">
        <f t="shared" si="174"/>
        <v>0</v>
      </c>
      <c r="BP163" s="689">
        <f t="shared" si="175"/>
        <v>0</v>
      </c>
      <c r="BQ163" s="700"/>
      <c r="BR163" s="701"/>
      <c r="BS163" s="702"/>
      <c r="BT163" s="700"/>
      <c r="BU163" s="700"/>
      <c r="BV163" s="700"/>
      <c r="BW163" s="700"/>
      <c r="BX163" s="700"/>
      <c r="BY163" s="700"/>
      <c r="BZ163" s="700"/>
      <c r="CA163" s="700"/>
      <c r="CB163" s="700"/>
      <c r="CC163" s="700"/>
      <c r="CD163" s="700"/>
      <c r="CE163" s="700"/>
      <c r="CF163" s="700"/>
      <c r="CG163" s="700"/>
      <c r="CH163" s="700"/>
      <c r="CI163" s="700"/>
      <c r="CJ163" s="700"/>
      <c r="CK163" s="700"/>
      <c r="CL163" s="700"/>
      <c r="CM163" s="700"/>
      <c r="CN163" s="700"/>
      <c r="CO163" s="700"/>
      <c r="CP163" s="700"/>
      <c r="CQ163" s="700"/>
      <c r="CR163" s="700"/>
      <c r="CS163" s="700"/>
      <c r="CT163" s="700"/>
      <c r="CU163" s="700"/>
      <c r="CV163" s="700"/>
      <c r="CW163" s="700"/>
      <c r="CX163" s="701"/>
    </row>
    <row r="164" spans="1:102" ht="12">
      <c r="A164" s="683">
        <f>Tiesioginės!F188</f>
        <v>0</v>
      </c>
      <c r="B164" s="684">
        <f>Tiesioginės!G188</f>
        <v>0</v>
      </c>
      <c r="C164" s="683">
        <f>Tiesioginės!K188</f>
        <v>0</v>
      </c>
      <c r="D164" s="698">
        <f>Tiesioginės!M188</f>
        <v>0</v>
      </c>
      <c r="E164" s="698">
        <f>Tiesioginės!N188</f>
        <v>0</v>
      </c>
      <c r="F164" s="698">
        <f>Tiesioginės!O188</f>
        <v>0</v>
      </c>
      <c r="G164" s="698">
        <f>Tiesioginės!P188</f>
        <v>0</v>
      </c>
      <c r="H164" s="698">
        <f>Tiesioginės!Q188</f>
        <v>0</v>
      </c>
      <c r="I164" s="698">
        <f>Tiesioginės!R188</f>
        <v>0</v>
      </c>
      <c r="J164" s="698">
        <f>Tiesioginės!S188</f>
        <v>0</v>
      </c>
      <c r="K164" s="698">
        <f>Tiesioginės!T188</f>
        <v>0</v>
      </c>
      <c r="L164" s="698">
        <f>Tiesioginės!U188</f>
        <v>0</v>
      </c>
      <c r="M164" s="698">
        <f>Tiesioginės!V188</f>
        <v>0</v>
      </c>
      <c r="N164" s="698">
        <f>Tiesioginės!W188</f>
        <v>0</v>
      </c>
      <c r="O164" s="698">
        <f>Tiesioginės!X188</f>
        <v>0</v>
      </c>
      <c r="P164" s="698">
        <f>Tiesioginės!Y188</f>
        <v>0</v>
      </c>
      <c r="Q164" s="698">
        <f>Tiesioginės!Z188</f>
        <v>0</v>
      </c>
      <c r="R164" s="684">
        <f>Tiesioginės!AA188</f>
        <v>0</v>
      </c>
      <c r="S164" s="683">
        <f t="shared" si="176"/>
        <v>0</v>
      </c>
      <c r="T164" s="698">
        <f t="shared" si="177"/>
        <v>0</v>
      </c>
      <c r="U164" s="698">
        <f t="shared" si="178"/>
        <v>0</v>
      </c>
      <c r="V164" s="698">
        <f t="shared" si="179"/>
        <v>0</v>
      </c>
      <c r="W164" s="698">
        <f t="shared" si="180"/>
        <v>0</v>
      </c>
      <c r="X164" s="698">
        <f t="shared" si="181"/>
        <v>0</v>
      </c>
      <c r="Y164" s="698">
        <f t="shared" si="182"/>
        <v>0</v>
      </c>
      <c r="Z164" s="698">
        <f t="shared" si="183"/>
        <v>0</v>
      </c>
      <c r="AA164" s="698">
        <f t="shared" si="184"/>
        <v>0</v>
      </c>
      <c r="AB164" s="698">
        <f t="shared" si="185"/>
        <v>0</v>
      </c>
      <c r="AC164" s="698">
        <f t="shared" si="186"/>
        <v>0</v>
      </c>
      <c r="AD164" s="698">
        <f t="shared" si="187"/>
        <v>0</v>
      </c>
      <c r="AE164" s="698">
        <f t="shared" si="188"/>
        <v>0</v>
      </c>
      <c r="AF164" s="698">
        <f t="shared" si="189"/>
        <v>0</v>
      </c>
      <c r="AG164" s="698">
        <f t="shared" si="190"/>
        <v>0</v>
      </c>
      <c r="AH164" s="684">
        <f t="shared" si="191"/>
        <v>0</v>
      </c>
      <c r="AI164" s="688">
        <f>Netiesioginės!F188</f>
        <v>0</v>
      </c>
      <c r="AJ164" s="689">
        <f>Netiesioginės!G188</f>
        <v>0</v>
      </c>
      <c r="AK164" s="688">
        <f>Netiesioginės!K188</f>
        <v>0</v>
      </c>
      <c r="AL164" s="699">
        <f>Netiesioginės!M188</f>
        <v>0</v>
      </c>
      <c r="AM164" s="699">
        <f>Netiesioginės!N188</f>
        <v>0</v>
      </c>
      <c r="AN164" s="699">
        <f>Netiesioginės!O188</f>
        <v>0</v>
      </c>
      <c r="AO164" s="699">
        <f>Netiesioginės!P188</f>
        <v>0</v>
      </c>
      <c r="AP164" s="699">
        <f>Netiesioginės!Q188</f>
        <v>0</v>
      </c>
      <c r="AQ164" s="699">
        <f>Netiesioginės!R188</f>
        <v>0</v>
      </c>
      <c r="AR164" s="699">
        <f>Netiesioginės!S188</f>
        <v>0</v>
      </c>
      <c r="AS164" s="699">
        <f>Netiesioginės!T188</f>
        <v>0</v>
      </c>
      <c r="AT164" s="699">
        <f>Netiesioginės!U188</f>
        <v>0</v>
      </c>
      <c r="AU164" s="699">
        <f>Netiesioginės!V188</f>
        <v>0</v>
      </c>
      <c r="AV164" s="699">
        <f>Netiesioginės!W188</f>
        <v>0</v>
      </c>
      <c r="AW164" s="699">
        <f>Netiesioginės!X188</f>
        <v>0</v>
      </c>
      <c r="AX164" s="699">
        <f>Netiesioginės!Y188</f>
        <v>0</v>
      </c>
      <c r="AY164" s="699">
        <f>Netiesioginės!Z188</f>
        <v>0</v>
      </c>
      <c r="AZ164" s="699">
        <f>Netiesioginės!AA188</f>
        <v>0</v>
      </c>
      <c r="BA164" s="688">
        <f t="shared" si="160"/>
        <v>0</v>
      </c>
      <c r="BB164" s="699">
        <f t="shared" si="161"/>
        <v>0</v>
      </c>
      <c r="BC164" s="699">
        <f t="shared" si="162"/>
        <v>0</v>
      </c>
      <c r="BD164" s="699">
        <f t="shared" si="163"/>
        <v>0</v>
      </c>
      <c r="BE164" s="699">
        <f t="shared" si="164"/>
        <v>0</v>
      </c>
      <c r="BF164" s="699">
        <f t="shared" si="165"/>
        <v>0</v>
      </c>
      <c r="BG164" s="699">
        <f t="shared" si="166"/>
        <v>0</v>
      </c>
      <c r="BH164" s="699">
        <f t="shared" si="167"/>
        <v>0</v>
      </c>
      <c r="BI164" s="699">
        <f t="shared" si="168"/>
        <v>0</v>
      </c>
      <c r="BJ164" s="699">
        <f t="shared" si="169"/>
        <v>0</v>
      </c>
      <c r="BK164" s="699">
        <f t="shared" si="170"/>
        <v>0</v>
      </c>
      <c r="BL164" s="699">
        <f t="shared" si="171"/>
        <v>0</v>
      </c>
      <c r="BM164" s="699">
        <f t="shared" si="172"/>
        <v>0</v>
      </c>
      <c r="BN164" s="699">
        <f t="shared" si="173"/>
        <v>0</v>
      </c>
      <c r="BO164" s="699">
        <f t="shared" si="174"/>
        <v>0</v>
      </c>
      <c r="BP164" s="689">
        <f t="shared" si="175"/>
        <v>0</v>
      </c>
      <c r="BQ164" s="700"/>
      <c r="BR164" s="701"/>
      <c r="BS164" s="702"/>
      <c r="BT164" s="700"/>
      <c r="BU164" s="700"/>
      <c r="BV164" s="700"/>
      <c r="BW164" s="700"/>
      <c r="BX164" s="700"/>
      <c r="BY164" s="700"/>
      <c r="BZ164" s="700"/>
      <c r="CA164" s="700"/>
      <c r="CB164" s="700"/>
      <c r="CC164" s="700"/>
      <c r="CD164" s="700"/>
      <c r="CE164" s="700"/>
      <c r="CF164" s="700"/>
      <c r="CG164" s="700"/>
      <c r="CH164" s="700"/>
      <c r="CI164" s="700"/>
      <c r="CJ164" s="700"/>
      <c r="CK164" s="700"/>
      <c r="CL164" s="700"/>
      <c r="CM164" s="700"/>
      <c r="CN164" s="700"/>
      <c r="CO164" s="700"/>
      <c r="CP164" s="700"/>
      <c r="CQ164" s="700"/>
      <c r="CR164" s="700"/>
      <c r="CS164" s="700"/>
      <c r="CT164" s="700"/>
      <c r="CU164" s="700"/>
      <c r="CV164" s="700"/>
      <c r="CW164" s="700"/>
      <c r="CX164" s="701"/>
    </row>
    <row r="165" spans="1:102" ht="12">
      <c r="A165" s="683">
        <f>Tiesioginės!F189</f>
        <v>0</v>
      </c>
      <c r="B165" s="684">
        <f>Tiesioginės!G189</f>
        <v>0</v>
      </c>
      <c r="C165" s="683">
        <f>Tiesioginės!K189</f>
        <v>0</v>
      </c>
      <c r="D165" s="698">
        <f>Tiesioginės!M189</f>
        <v>0</v>
      </c>
      <c r="E165" s="698">
        <f>Tiesioginės!N189</f>
        <v>0</v>
      </c>
      <c r="F165" s="698">
        <f>Tiesioginės!O189</f>
        <v>0</v>
      </c>
      <c r="G165" s="698">
        <f>Tiesioginės!P189</f>
        <v>0</v>
      </c>
      <c r="H165" s="698">
        <f>Tiesioginės!Q189</f>
        <v>0</v>
      </c>
      <c r="I165" s="698">
        <f>Tiesioginės!R189</f>
        <v>0</v>
      </c>
      <c r="J165" s="698">
        <f>Tiesioginės!S189</f>
        <v>0</v>
      </c>
      <c r="K165" s="698">
        <f>Tiesioginės!T189</f>
        <v>0</v>
      </c>
      <c r="L165" s="698">
        <f>Tiesioginės!U189</f>
        <v>0</v>
      </c>
      <c r="M165" s="698">
        <f>Tiesioginės!V189</f>
        <v>0</v>
      </c>
      <c r="N165" s="698">
        <f>Tiesioginės!W189</f>
        <v>0</v>
      </c>
      <c r="O165" s="698">
        <f>Tiesioginės!X189</f>
        <v>0</v>
      </c>
      <c r="P165" s="698">
        <f>Tiesioginės!Y189</f>
        <v>0</v>
      </c>
      <c r="Q165" s="698">
        <f>Tiesioginės!Z189</f>
        <v>0</v>
      </c>
      <c r="R165" s="684">
        <f>Tiesioginės!AA189</f>
        <v>0</v>
      </c>
      <c r="S165" s="683">
        <f t="shared" si="176"/>
        <v>0</v>
      </c>
      <c r="T165" s="698">
        <f t="shared" si="177"/>
        <v>0</v>
      </c>
      <c r="U165" s="698">
        <f t="shared" si="178"/>
        <v>0</v>
      </c>
      <c r="V165" s="698">
        <f t="shared" si="179"/>
        <v>0</v>
      </c>
      <c r="W165" s="698">
        <f t="shared" si="180"/>
        <v>0</v>
      </c>
      <c r="X165" s="698">
        <f t="shared" si="181"/>
        <v>0</v>
      </c>
      <c r="Y165" s="698">
        <f t="shared" si="182"/>
        <v>0</v>
      </c>
      <c r="Z165" s="698">
        <f t="shared" si="183"/>
        <v>0</v>
      </c>
      <c r="AA165" s="698">
        <f t="shared" si="184"/>
        <v>0</v>
      </c>
      <c r="AB165" s="698">
        <f t="shared" si="185"/>
        <v>0</v>
      </c>
      <c r="AC165" s="698">
        <f t="shared" si="186"/>
        <v>0</v>
      </c>
      <c r="AD165" s="698">
        <f t="shared" si="187"/>
        <v>0</v>
      </c>
      <c r="AE165" s="698">
        <f t="shared" si="188"/>
        <v>0</v>
      </c>
      <c r="AF165" s="698">
        <f t="shared" si="189"/>
        <v>0</v>
      </c>
      <c r="AG165" s="698">
        <f t="shared" si="190"/>
        <v>0</v>
      </c>
      <c r="AH165" s="684">
        <f t="shared" si="191"/>
        <v>0</v>
      </c>
      <c r="AI165" s="688">
        <f>Netiesioginės!F189</f>
        <v>0</v>
      </c>
      <c r="AJ165" s="689">
        <f>Netiesioginės!G189</f>
        <v>0</v>
      </c>
      <c r="AK165" s="688">
        <f>Netiesioginės!K189</f>
        <v>0</v>
      </c>
      <c r="AL165" s="699">
        <f>Netiesioginės!M189</f>
        <v>0</v>
      </c>
      <c r="AM165" s="699">
        <f>Netiesioginės!N189</f>
        <v>0</v>
      </c>
      <c r="AN165" s="699">
        <f>Netiesioginės!O189</f>
        <v>0</v>
      </c>
      <c r="AO165" s="699">
        <f>Netiesioginės!P189</f>
        <v>0</v>
      </c>
      <c r="AP165" s="699">
        <f>Netiesioginės!Q189</f>
        <v>0</v>
      </c>
      <c r="AQ165" s="699">
        <f>Netiesioginės!R189</f>
        <v>0</v>
      </c>
      <c r="AR165" s="699">
        <f>Netiesioginės!S189</f>
        <v>0</v>
      </c>
      <c r="AS165" s="699">
        <f>Netiesioginės!T189</f>
        <v>0</v>
      </c>
      <c r="AT165" s="699">
        <f>Netiesioginės!U189</f>
        <v>0</v>
      </c>
      <c r="AU165" s="699">
        <f>Netiesioginės!V189</f>
        <v>0</v>
      </c>
      <c r="AV165" s="699">
        <f>Netiesioginės!W189</f>
        <v>0</v>
      </c>
      <c r="AW165" s="699">
        <f>Netiesioginės!X189</f>
        <v>0</v>
      </c>
      <c r="AX165" s="699">
        <f>Netiesioginės!Y189</f>
        <v>0</v>
      </c>
      <c r="AY165" s="699">
        <f>Netiesioginės!Z189</f>
        <v>0</v>
      </c>
      <c r="AZ165" s="699">
        <f>Netiesioginės!AA189</f>
        <v>0</v>
      </c>
      <c r="BA165" s="688">
        <f t="shared" si="160"/>
        <v>0</v>
      </c>
      <c r="BB165" s="699">
        <f t="shared" si="161"/>
        <v>0</v>
      </c>
      <c r="BC165" s="699">
        <f t="shared" si="162"/>
        <v>0</v>
      </c>
      <c r="BD165" s="699">
        <f t="shared" si="163"/>
        <v>0</v>
      </c>
      <c r="BE165" s="699">
        <f t="shared" si="164"/>
        <v>0</v>
      </c>
      <c r="BF165" s="699">
        <f t="shared" si="165"/>
        <v>0</v>
      </c>
      <c r="BG165" s="699">
        <f t="shared" si="166"/>
        <v>0</v>
      </c>
      <c r="BH165" s="699">
        <f t="shared" si="167"/>
        <v>0</v>
      </c>
      <c r="BI165" s="699">
        <f t="shared" si="168"/>
        <v>0</v>
      </c>
      <c r="BJ165" s="699">
        <f t="shared" si="169"/>
        <v>0</v>
      </c>
      <c r="BK165" s="699">
        <f t="shared" si="170"/>
        <v>0</v>
      </c>
      <c r="BL165" s="699">
        <f t="shared" si="171"/>
        <v>0</v>
      </c>
      <c r="BM165" s="699">
        <f t="shared" si="172"/>
        <v>0</v>
      </c>
      <c r="BN165" s="699">
        <f t="shared" si="173"/>
        <v>0</v>
      </c>
      <c r="BO165" s="699">
        <f t="shared" si="174"/>
        <v>0</v>
      </c>
      <c r="BP165" s="689">
        <f t="shared" si="175"/>
        <v>0</v>
      </c>
      <c r="BQ165" s="700"/>
      <c r="BR165" s="701"/>
      <c r="BS165" s="702"/>
      <c r="BT165" s="700"/>
      <c r="BU165" s="700"/>
      <c r="BV165" s="700"/>
      <c r="BW165" s="700"/>
      <c r="BX165" s="700"/>
      <c r="BY165" s="700"/>
      <c r="BZ165" s="700"/>
      <c r="CA165" s="700"/>
      <c r="CB165" s="700"/>
      <c r="CC165" s="700"/>
      <c r="CD165" s="700"/>
      <c r="CE165" s="700"/>
      <c r="CF165" s="700"/>
      <c r="CG165" s="700"/>
      <c r="CH165" s="700"/>
      <c r="CI165" s="700"/>
      <c r="CJ165" s="700"/>
      <c r="CK165" s="700"/>
      <c r="CL165" s="700"/>
      <c r="CM165" s="700"/>
      <c r="CN165" s="700"/>
      <c r="CO165" s="700"/>
      <c r="CP165" s="700"/>
      <c r="CQ165" s="700"/>
      <c r="CR165" s="700"/>
      <c r="CS165" s="700"/>
      <c r="CT165" s="700"/>
      <c r="CU165" s="700"/>
      <c r="CV165" s="700"/>
      <c r="CW165" s="700"/>
      <c r="CX165" s="701"/>
    </row>
    <row r="166" spans="1:102" ht="12">
      <c r="A166" s="683">
        <f>Tiesioginės!F190</f>
        <v>0</v>
      </c>
      <c r="B166" s="684">
        <f>Tiesioginės!G190</f>
        <v>0</v>
      </c>
      <c r="C166" s="683">
        <f>Tiesioginės!K190</f>
        <v>0</v>
      </c>
      <c r="D166" s="698">
        <f>Tiesioginės!M190</f>
        <v>0</v>
      </c>
      <c r="E166" s="698">
        <f>Tiesioginės!N190</f>
        <v>0</v>
      </c>
      <c r="F166" s="698">
        <f>Tiesioginės!O190</f>
        <v>0</v>
      </c>
      <c r="G166" s="698">
        <f>Tiesioginės!P190</f>
        <v>0</v>
      </c>
      <c r="H166" s="698">
        <f>Tiesioginės!Q190</f>
        <v>0</v>
      </c>
      <c r="I166" s="698">
        <f>Tiesioginės!R190</f>
        <v>0</v>
      </c>
      <c r="J166" s="698">
        <f>Tiesioginės!S190</f>
        <v>0</v>
      </c>
      <c r="K166" s="698">
        <f>Tiesioginės!T190</f>
        <v>0</v>
      </c>
      <c r="L166" s="698">
        <f>Tiesioginės!U190</f>
        <v>0</v>
      </c>
      <c r="M166" s="698">
        <f>Tiesioginės!V190</f>
        <v>0</v>
      </c>
      <c r="N166" s="698">
        <f>Tiesioginės!W190</f>
        <v>0</v>
      </c>
      <c r="O166" s="698">
        <f>Tiesioginės!X190</f>
        <v>0</v>
      </c>
      <c r="P166" s="698">
        <f>Tiesioginės!Y190</f>
        <v>0</v>
      </c>
      <c r="Q166" s="698">
        <f>Tiesioginės!Z190</f>
        <v>0</v>
      </c>
      <c r="R166" s="684">
        <f>Tiesioginės!AA190</f>
        <v>0</v>
      </c>
      <c r="S166" s="683">
        <f t="shared" si="176"/>
        <v>0</v>
      </c>
      <c r="T166" s="698">
        <f t="shared" si="177"/>
        <v>0</v>
      </c>
      <c r="U166" s="698">
        <f t="shared" si="178"/>
        <v>0</v>
      </c>
      <c r="V166" s="698">
        <f t="shared" si="179"/>
        <v>0</v>
      </c>
      <c r="W166" s="698">
        <f t="shared" si="180"/>
        <v>0</v>
      </c>
      <c r="X166" s="698">
        <f t="shared" si="181"/>
        <v>0</v>
      </c>
      <c r="Y166" s="698">
        <f t="shared" si="182"/>
        <v>0</v>
      </c>
      <c r="Z166" s="698">
        <f t="shared" si="183"/>
        <v>0</v>
      </c>
      <c r="AA166" s="698">
        <f t="shared" si="184"/>
        <v>0</v>
      </c>
      <c r="AB166" s="698">
        <f t="shared" si="185"/>
        <v>0</v>
      </c>
      <c r="AC166" s="698">
        <f t="shared" si="186"/>
        <v>0</v>
      </c>
      <c r="AD166" s="698">
        <f t="shared" si="187"/>
        <v>0</v>
      </c>
      <c r="AE166" s="698">
        <f t="shared" si="188"/>
        <v>0</v>
      </c>
      <c r="AF166" s="698">
        <f t="shared" si="189"/>
        <v>0</v>
      </c>
      <c r="AG166" s="698">
        <f t="shared" si="190"/>
        <v>0</v>
      </c>
      <c r="AH166" s="684">
        <f t="shared" si="191"/>
        <v>0</v>
      </c>
      <c r="AI166" s="688">
        <f>Netiesioginės!F190</f>
        <v>0</v>
      </c>
      <c r="AJ166" s="689">
        <f>Netiesioginės!G190</f>
        <v>0</v>
      </c>
      <c r="AK166" s="688">
        <f>Netiesioginės!K190</f>
        <v>0</v>
      </c>
      <c r="AL166" s="699">
        <f>Netiesioginės!M190</f>
        <v>0</v>
      </c>
      <c r="AM166" s="699">
        <f>Netiesioginės!N190</f>
        <v>0</v>
      </c>
      <c r="AN166" s="699">
        <f>Netiesioginės!O190</f>
        <v>0</v>
      </c>
      <c r="AO166" s="699">
        <f>Netiesioginės!P190</f>
        <v>0</v>
      </c>
      <c r="AP166" s="699">
        <f>Netiesioginės!Q190</f>
        <v>0</v>
      </c>
      <c r="AQ166" s="699">
        <f>Netiesioginės!R190</f>
        <v>0</v>
      </c>
      <c r="AR166" s="699">
        <f>Netiesioginės!S190</f>
        <v>0</v>
      </c>
      <c r="AS166" s="699">
        <f>Netiesioginės!T190</f>
        <v>0</v>
      </c>
      <c r="AT166" s="699">
        <f>Netiesioginės!U190</f>
        <v>0</v>
      </c>
      <c r="AU166" s="699">
        <f>Netiesioginės!V190</f>
        <v>0</v>
      </c>
      <c r="AV166" s="699">
        <f>Netiesioginės!W190</f>
        <v>0</v>
      </c>
      <c r="AW166" s="699">
        <f>Netiesioginės!X190</f>
        <v>0</v>
      </c>
      <c r="AX166" s="699">
        <f>Netiesioginės!Y190</f>
        <v>0</v>
      </c>
      <c r="AY166" s="699">
        <f>Netiesioginės!Z190</f>
        <v>0</v>
      </c>
      <c r="AZ166" s="699">
        <f>Netiesioginės!AA190</f>
        <v>0</v>
      </c>
      <c r="BA166" s="688">
        <f t="shared" si="160"/>
        <v>0</v>
      </c>
      <c r="BB166" s="699">
        <f t="shared" si="161"/>
        <v>0</v>
      </c>
      <c r="BC166" s="699">
        <f t="shared" si="162"/>
        <v>0</v>
      </c>
      <c r="BD166" s="699">
        <f t="shared" si="163"/>
        <v>0</v>
      </c>
      <c r="BE166" s="699">
        <f t="shared" si="164"/>
        <v>0</v>
      </c>
      <c r="BF166" s="699">
        <f t="shared" si="165"/>
        <v>0</v>
      </c>
      <c r="BG166" s="699">
        <f t="shared" si="166"/>
        <v>0</v>
      </c>
      <c r="BH166" s="699">
        <f t="shared" si="167"/>
        <v>0</v>
      </c>
      <c r="BI166" s="699">
        <f t="shared" si="168"/>
        <v>0</v>
      </c>
      <c r="BJ166" s="699">
        <f t="shared" si="169"/>
        <v>0</v>
      </c>
      <c r="BK166" s="699">
        <f t="shared" si="170"/>
        <v>0</v>
      </c>
      <c r="BL166" s="699">
        <f t="shared" si="171"/>
        <v>0</v>
      </c>
      <c r="BM166" s="699">
        <f t="shared" si="172"/>
        <v>0</v>
      </c>
      <c r="BN166" s="699">
        <f t="shared" si="173"/>
        <v>0</v>
      </c>
      <c r="BO166" s="699">
        <f t="shared" si="174"/>
        <v>0</v>
      </c>
      <c r="BP166" s="689">
        <f t="shared" si="175"/>
        <v>0</v>
      </c>
      <c r="BQ166" s="700"/>
      <c r="BR166" s="701"/>
      <c r="BS166" s="702"/>
      <c r="BT166" s="700"/>
      <c r="BU166" s="700"/>
      <c r="BV166" s="700"/>
      <c r="BW166" s="700"/>
      <c r="BX166" s="700"/>
      <c r="BY166" s="700"/>
      <c r="BZ166" s="700"/>
      <c r="CA166" s="700"/>
      <c r="CB166" s="700"/>
      <c r="CC166" s="700"/>
      <c r="CD166" s="700"/>
      <c r="CE166" s="700"/>
      <c r="CF166" s="700"/>
      <c r="CG166" s="700"/>
      <c r="CH166" s="700"/>
      <c r="CI166" s="700"/>
      <c r="CJ166" s="700"/>
      <c r="CK166" s="700"/>
      <c r="CL166" s="700"/>
      <c r="CM166" s="700"/>
      <c r="CN166" s="700"/>
      <c r="CO166" s="700"/>
      <c r="CP166" s="700"/>
      <c r="CQ166" s="700"/>
      <c r="CR166" s="700"/>
      <c r="CS166" s="700"/>
      <c r="CT166" s="700"/>
      <c r="CU166" s="700"/>
      <c r="CV166" s="700"/>
      <c r="CW166" s="700"/>
      <c r="CX166" s="701"/>
    </row>
    <row r="167" spans="1:102" ht="12">
      <c r="A167" s="683">
        <f>Tiesioginės!F191</f>
        <v>0</v>
      </c>
      <c r="B167" s="684">
        <f>Tiesioginės!G191</f>
        <v>0</v>
      </c>
      <c r="C167" s="683">
        <f>Tiesioginės!K191</f>
        <v>0</v>
      </c>
      <c r="D167" s="698">
        <f>Tiesioginės!M191</f>
        <v>0</v>
      </c>
      <c r="E167" s="698">
        <f>Tiesioginės!N191</f>
        <v>0</v>
      </c>
      <c r="F167" s="698">
        <f>Tiesioginės!O191</f>
        <v>0</v>
      </c>
      <c r="G167" s="698">
        <f>Tiesioginės!P191</f>
        <v>0</v>
      </c>
      <c r="H167" s="698">
        <f>Tiesioginės!Q191</f>
        <v>0</v>
      </c>
      <c r="I167" s="698">
        <f>Tiesioginės!R191</f>
        <v>0</v>
      </c>
      <c r="J167" s="698">
        <f>Tiesioginės!S191</f>
        <v>0</v>
      </c>
      <c r="K167" s="698">
        <f>Tiesioginės!T191</f>
        <v>0</v>
      </c>
      <c r="L167" s="698">
        <f>Tiesioginės!U191</f>
        <v>0</v>
      </c>
      <c r="M167" s="698">
        <f>Tiesioginės!V191</f>
        <v>0</v>
      </c>
      <c r="N167" s="698">
        <f>Tiesioginės!W191</f>
        <v>0</v>
      </c>
      <c r="O167" s="698">
        <f>Tiesioginės!X191</f>
        <v>0</v>
      </c>
      <c r="P167" s="698">
        <f>Tiesioginės!Y191</f>
        <v>0</v>
      </c>
      <c r="Q167" s="698">
        <f>Tiesioginės!Z191</f>
        <v>0</v>
      </c>
      <c r="R167" s="684">
        <f>Tiesioginės!AA191</f>
        <v>0</v>
      </c>
      <c r="S167" s="683">
        <f t="shared" si="176"/>
        <v>0</v>
      </c>
      <c r="T167" s="698">
        <f t="shared" si="177"/>
        <v>0</v>
      </c>
      <c r="U167" s="698">
        <f t="shared" si="178"/>
        <v>0</v>
      </c>
      <c r="V167" s="698">
        <f t="shared" si="179"/>
        <v>0</v>
      </c>
      <c r="W167" s="698">
        <f t="shared" si="180"/>
        <v>0</v>
      </c>
      <c r="X167" s="698">
        <f t="shared" si="181"/>
        <v>0</v>
      </c>
      <c r="Y167" s="698">
        <f t="shared" si="182"/>
        <v>0</v>
      </c>
      <c r="Z167" s="698">
        <f t="shared" si="183"/>
        <v>0</v>
      </c>
      <c r="AA167" s="698">
        <f t="shared" si="184"/>
        <v>0</v>
      </c>
      <c r="AB167" s="698">
        <f t="shared" si="185"/>
        <v>0</v>
      </c>
      <c r="AC167" s="698">
        <f t="shared" si="186"/>
        <v>0</v>
      </c>
      <c r="AD167" s="698">
        <f t="shared" si="187"/>
        <v>0</v>
      </c>
      <c r="AE167" s="698">
        <f t="shared" si="188"/>
        <v>0</v>
      </c>
      <c r="AF167" s="698">
        <f t="shared" si="189"/>
        <v>0</v>
      </c>
      <c r="AG167" s="698">
        <f t="shared" si="190"/>
        <v>0</v>
      </c>
      <c r="AH167" s="684">
        <f t="shared" si="191"/>
        <v>0</v>
      </c>
      <c r="AI167" s="688">
        <f>Netiesioginės!F191</f>
        <v>0</v>
      </c>
      <c r="AJ167" s="689">
        <f>Netiesioginės!G191</f>
        <v>0</v>
      </c>
      <c r="AK167" s="688">
        <f>Netiesioginės!K191</f>
        <v>0</v>
      </c>
      <c r="AL167" s="699">
        <f>Netiesioginės!M191</f>
        <v>0</v>
      </c>
      <c r="AM167" s="699">
        <f>Netiesioginės!N191</f>
        <v>0</v>
      </c>
      <c r="AN167" s="699">
        <f>Netiesioginės!O191</f>
        <v>0</v>
      </c>
      <c r="AO167" s="699">
        <f>Netiesioginės!P191</f>
        <v>0</v>
      </c>
      <c r="AP167" s="699">
        <f>Netiesioginės!Q191</f>
        <v>0</v>
      </c>
      <c r="AQ167" s="699">
        <f>Netiesioginės!R191</f>
        <v>0</v>
      </c>
      <c r="AR167" s="699">
        <f>Netiesioginės!S191</f>
        <v>0</v>
      </c>
      <c r="AS167" s="699">
        <f>Netiesioginės!T191</f>
        <v>0</v>
      </c>
      <c r="AT167" s="699">
        <f>Netiesioginės!U191</f>
        <v>0</v>
      </c>
      <c r="AU167" s="699">
        <f>Netiesioginės!V191</f>
        <v>0</v>
      </c>
      <c r="AV167" s="699">
        <f>Netiesioginės!W191</f>
        <v>0</v>
      </c>
      <c r="AW167" s="699">
        <f>Netiesioginės!X191</f>
        <v>0</v>
      </c>
      <c r="AX167" s="699">
        <f>Netiesioginės!Y191</f>
        <v>0</v>
      </c>
      <c r="AY167" s="699">
        <f>Netiesioginės!Z191</f>
        <v>0</v>
      </c>
      <c r="AZ167" s="699">
        <f>Netiesioginės!AA191</f>
        <v>0</v>
      </c>
      <c r="BA167" s="688">
        <f t="shared" si="160"/>
        <v>0</v>
      </c>
      <c r="BB167" s="699">
        <f t="shared" si="161"/>
        <v>0</v>
      </c>
      <c r="BC167" s="699">
        <f t="shared" si="162"/>
        <v>0</v>
      </c>
      <c r="BD167" s="699">
        <f t="shared" si="163"/>
        <v>0</v>
      </c>
      <c r="BE167" s="699">
        <f t="shared" si="164"/>
        <v>0</v>
      </c>
      <c r="BF167" s="699">
        <f t="shared" si="165"/>
        <v>0</v>
      </c>
      <c r="BG167" s="699">
        <f t="shared" si="166"/>
        <v>0</v>
      </c>
      <c r="BH167" s="699">
        <f t="shared" si="167"/>
        <v>0</v>
      </c>
      <c r="BI167" s="699">
        <f t="shared" si="168"/>
        <v>0</v>
      </c>
      <c r="BJ167" s="699">
        <f t="shared" si="169"/>
        <v>0</v>
      </c>
      <c r="BK167" s="699">
        <f t="shared" si="170"/>
        <v>0</v>
      </c>
      <c r="BL167" s="699">
        <f t="shared" si="171"/>
        <v>0</v>
      </c>
      <c r="BM167" s="699">
        <f t="shared" si="172"/>
        <v>0</v>
      </c>
      <c r="BN167" s="699">
        <f t="shared" si="173"/>
        <v>0</v>
      </c>
      <c r="BO167" s="699">
        <f t="shared" si="174"/>
        <v>0</v>
      </c>
      <c r="BP167" s="689">
        <f t="shared" si="175"/>
        <v>0</v>
      </c>
      <c r="BQ167" s="700"/>
      <c r="BR167" s="701"/>
      <c r="BS167" s="702"/>
      <c r="BT167" s="700"/>
      <c r="BU167" s="700"/>
      <c r="BV167" s="700"/>
      <c r="BW167" s="700"/>
      <c r="BX167" s="700"/>
      <c r="BY167" s="700"/>
      <c r="BZ167" s="700"/>
      <c r="CA167" s="700"/>
      <c r="CB167" s="700"/>
      <c r="CC167" s="700"/>
      <c r="CD167" s="700"/>
      <c r="CE167" s="700"/>
      <c r="CF167" s="700"/>
      <c r="CG167" s="700"/>
      <c r="CH167" s="700"/>
      <c r="CI167" s="700"/>
      <c r="CJ167" s="700"/>
      <c r="CK167" s="700"/>
      <c r="CL167" s="700"/>
      <c r="CM167" s="700"/>
      <c r="CN167" s="700"/>
      <c r="CO167" s="700"/>
      <c r="CP167" s="700"/>
      <c r="CQ167" s="700"/>
      <c r="CR167" s="700"/>
      <c r="CS167" s="700"/>
      <c r="CT167" s="700"/>
      <c r="CU167" s="700"/>
      <c r="CV167" s="700"/>
      <c r="CW167" s="700"/>
      <c r="CX167" s="701"/>
    </row>
    <row r="168" spans="1:102" ht="12">
      <c r="A168" s="683">
        <f>Tiesioginės!F192</f>
        <v>0</v>
      </c>
      <c r="B168" s="684">
        <f>Tiesioginės!G192</f>
        <v>0</v>
      </c>
      <c r="C168" s="683">
        <f>Tiesioginės!K192</f>
        <v>0</v>
      </c>
      <c r="D168" s="698">
        <f>Tiesioginės!M192</f>
        <v>0</v>
      </c>
      <c r="E168" s="698">
        <f>Tiesioginės!N192</f>
        <v>0</v>
      </c>
      <c r="F168" s="698">
        <f>Tiesioginės!O192</f>
        <v>0</v>
      </c>
      <c r="G168" s="698">
        <f>Tiesioginės!P192</f>
        <v>0</v>
      </c>
      <c r="H168" s="698">
        <f>Tiesioginės!Q192</f>
        <v>0</v>
      </c>
      <c r="I168" s="698">
        <f>Tiesioginės!R192</f>
        <v>0</v>
      </c>
      <c r="J168" s="698">
        <f>Tiesioginės!S192</f>
        <v>0</v>
      </c>
      <c r="K168" s="698">
        <f>Tiesioginės!T192</f>
        <v>0</v>
      </c>
      <c r="L168" s="698">
        <f>Tiesioginės!U192</f>
        <v>0</v>
      </c>
      <c r="M168" s="698">
        <f>Tiesioginės!V192</f>
        <v>0</v>
      </c>
      <c r="N168" s="698">
        <f>Tiesioginės!W192</f>
        <v>0</v>
      </c>
      <c r="O168" s="698">
        <f>Tiesioginės!X192</f>
        <v>0</v>
      </c>
      <c r="P168" s="698">
        <f>Tiesioginės!Y192</f>
        <v>0</v>
      </c>
      <c r="Q168" s="698">
        <f>Tiesioginės!Z192</f>
        <v>0</v>
      </c>
      <c r="R168" s="684">
        <f>Tiesioginės!AA192</f>
        <v>0</v>
      </c>
      <c r="S168" s="683">
        <f t="shared" si="176"/>
        <v>0</v>
      </c>
      <c r="T168" s="698">
        <f t="shared" si="177"/>
        <v>0</v>
      </c>
      <c r="U168" s="698">
        <f t="shared" si="178"/>
        <v>0</v>
      </c>
      <c r="V168" s="698">
        <f t="shared" si="179"/>
        <v>0</v>
      </c>
      <c r="W168" s="698">
        <f t="shared" si="180"/>
        <v>0</v>
      </c>
      <c r="X168" s="698">
        <f t="shared" si="181"/>
        <v>0</v>
      </c>
      <c r="Y168" s="698">
        <f t="shared" si="182"/>
        <v>0</v>
      </c>
      <c r="Z168" s="698">
        <f t="shared" si="183"/>
        <v>0</v>
      </c>
      <c r="AA168" s="698">
        <f t="shared" si="184"/>
        <v>0</v>
      </c>
      <c r="AB168" s="698">
        <f t="shared" si="185"/>
        <v>0</v>
      </c>
      <c r="AC168" s="698">
        <f t="shared" si="186"/>
        <v>0</v>
      </c>
      <c r="AD168" s="698">
        <f t="shared" si="187"/>
        <v>0</v>
      </c>
      <c r="AE168" s="698">
        <f t="shared" si="188"/>
        <v>0</v>
      </c>
      <c r="AF168" s="698">
        <f t="shared" si="189"/>
        <v>0</v>
      </c>
      <c r="AG168" s="698">
        <f t="shared" si="190"/>
        <v>0</v>
      </c>
      <c r="AH168" s="684">
        <f t="shared" si="191"/>
        <v>0</v>
      </c>
      <c r="AI168" s="688">
        <f>Netiesioginės!F192</f>
        <v>0</v>
      </c>
      <c r="AJ168" s="689">
        <f>Netiesioginės!G192</f>
        <v>0</v>
      </c>
      <c r="AK168" s="688">
        <f>Netiesioginės!K192</f>
        <v>0</v>
      </c>
      <c r="AL168" s="699">
        <f>Netiesioginės!M192</f>
        <v>0</v>
      </c>
      <c r="AM168" s="699">
        <f>Netiesioginės!N192</f>
        <v>0</v>
      </c>
      <c r="AN168" s="699">
        <f>Netiesioginės!O192</f>
        <v>0</v>
      </c>
      <c r="AO168" s="699">
        <f>Netiesioginės!P192</f>
        <v>0</v>
      </c>
      <c r="AP168" s="699">
        <f>Netiesioginės!Q192</f>
        <v>0</v>
      </c>
      <c r="AQ168" s="699">
        <f>Netiesioginės!R192</f>
        <v>0</v>
      </c>
      <c r="AR168" s="699">
        <f>Netiesioginės!S192</f>
        <v>0</v>
      </c>
      <c r="AS168" s="699">
        <f>Netiesioginės!T192</f>
        <v>0</v>
      </c>
      <c r="AT168" s="699">
        <f>Netiesioginės!U192</f>
        <v>0</v>
      </c>
      <c r="AU168" s="699">
        <f>Netiesioginės!V192</f>
        <v>0</v>
      </c>
      <c r="AV168" s="699">
        <f>Netiesioginės!W192</f>
        <v>0</v>
      </c>
      <c r="AW168" s="699">
        <f>Netiesioginės!X192</f>
        <v>0</v>
      </c>
      <c r="AX168" s="699">
        <f>Netiesioginės!Y192</f>
        <v>0</v>
      </c>
      <c r="AY168" s="699">
        <f>Netiesioginės!Z192</f>
        <v>0</v>
      </c>
      <c r="AZ168" s="699">
        <f>Netiesioginės!AA192</f>
        <v>0</v>
      </c>
      <c r="BA168" s="688">
        <f t="shared" si="160"/>
        <v>0</v>
      </c>
      <c r="BB168" s="699">
        <f t="shared" si="161"/>
        <v>0</v>
      </c>
      <c r="BC168" s="699">
        <f t="shared" si="162"/>
        <v>0</v>
      </c>
      <c r="BD168" s="699">
        <f t="shared" si="163"/>
        <v>0</v>
      </c>
      <c r="BE168" s="699">
        <f t="shared" si="164"/>
        <v>0</v>
      </c>
      <c r="BF168" s="699">
        <f t="shared" si="165"/>
        <v>0</v>
      </c>
      <c r="BG168" s="699">
        <f t="shared" si="166"/>
        <v>0</v>
      </c>
      <c r="BH168" s="699">
        <f t="shared" si="167"/>
        <v>0</v>
      </c>
      <c r="BI168" s="699">
        <f t="shared" si="168"/>
        <v>0</v>
      </c>
      <c r="BJ168" s="699">
        <f t="shared" si="169"/>
        <v>0</v>
      </c>
      <c r="BK168" s="699">
        <f t="shared" si="170"/>
        <v>0</v>
      </c>
      <c r="BL168" s="699">
        <f t="shared" si="171"/>
        <v>0</v>
      </c>
      <c r="BM168" s="699">
        <f t="shared" si="172"/>
        <v>0</v>
      </c>
      <c r="BN168" s="699">
        <f t="shared" si="173"/>
        <v>0</v>
      </c>
      <c r="BO168" s="699">
        <f t="shared" si="174"/>
        <v>0</v>
      </c>
      <c r="BP168" s="689">
        <f t="shared" si="175"/>
        <v>0</v>
      </c>
      <c r="BQ168" s="700"/>
      <c r="BR168" s="701"/>
      <c r="BS168" s="702"/>
      <c r="BT168" s="700"/>
      <c r="BU168" s="700"/>
      <c r="BV168" s="700"/>
      <c r="BW168" s="700"/>
      <c r="BX168" s="700"/>
      <c r="BY168" s="700"/>
      <c r="BZ168" s="700"/>
      <c r="CA168" s="700"/>
      <c r="CB168" s="700"/>
      <c r="CC168" s="700"/>
      <c r="CD168" s="700"/>
      <c r="CE168" s="700"/>
      <c r="CF168" s="700"/>
      <c r="CG168" s="700"/>
      <c r="CH168" s="700"/>
      <c r="CI168" s="700"/>
      <c r="CJ168" s="700"/>
      <c r="CK168" s="700"/>
      <c r="CL168" s="700"/>
      <c r="CM168" s="700"/>
      <c r="CN168" s="700"/>
      <c r="CO168" s="700"/>
      <c r="CP168" s="700"/>
      <c r="CQ168" s="700"/>
      <c r="CR168" s="700"/>
      <c r="CS168" s="700"/>
      <c r="CT168" s="700"/>
      <c r="CU168" s="700"/>
      <c r="CV168" s="700"/>
      <c r="CW168" s="700"/>
      <c r="CX168" s="701"/>
    </row>
    <row r="169" spans="1:102" ht="12">
      <c r="A169" s="683">
        <f>Tiesioginės!F193</f>
        <v>0</v>
      </c>
      <c r="B169" s="684">
        <f>Tiesioginės!G193</f>
        <v>0</v>
      </c>
      <c r="C169" s="683">
        <f>Tiesioginės!K193</f>
        <v>0</v>
      </c>
      <c r="D169" s="698">
        <f>Tiesioginės!M193</f>
        <v>0</v>
      </c>
      <c r="E169" s="698">
        <f>Tiesioginės!N193</f>
        <v>0</v>
      </c>
      <c r="F169" s="698">
        <f>Tiesioginės!O193</f>
        <v>0</v>
      </c>
      <c r="G169" s="698">
        <f>Tiesioginės!P193</f>
        <v>0</v>
      </c>
      <c r="H169" s="698">
        <f>Tiesioginės!Q193</f>
        <v>0</v>
      </c>
      <c r="I169" s="698">
        <f>Tiesioginės!R193</f>
        <v>0</v>
      </c>
      <c r="J169" s="698">
        <f>Tiesioginės!S193</f>
        <v>0</v>
      </c>
      <c r="K169" s="698">
        <f>Tiesioginės!T193</f>
        <v>0</v>
      </c>
      <c r="L169" s="698">
        <f>Tiesioginės!U193</f>
        <v>0</v>
      </c>
      <c r="M169" s="698">
        <f>Tiesioginės!V193</f>
        <v>0</v>
      </c>
      <c r="N169" s="698">
        <f>Tiesioginės!W193</f>
        <v>0</v>
      </c>
      <c r="O169" s="698">
        <f>Tiesioginės!X193</f>
        <v>0</v>
      </c>
      <c r="P169" s="698">
        <f>Tiesioginės!Y193</f>
        <v>0</v>
      </c>
      <c r="Q169" s="698">
        <f>Tiesioginės!Z193</f>
        <v>0</v>
      </c>
      <c r="R169" s="684">
        <f>Tiesioginės!AA193</f>
        <v>0</v>
      </c>
      <c r="S169" s="683">
        <f t="shared" si="176"/>
        <v>0</v>
      </c>
      <c r="T169" s="698">
        <f t="shared" si="177"/>
        <v>0</v>
      </c>
      <c r="U169" s="698">
        <f t="shared" si="178"/>
        <v>0</v>
      </c>
      <c r="V169" s="698">
        <f t="shared" si="179"/>
        <v>0</v>
      </c>
      <c r="W169" s="698">
        <f t="shared" si="180"/>
        <v>0</v>
      </c>
      <c r="X169" s="698">
        <f t="shared" si="181"/>
        <v>0</v>
      </c>
      <c r="Y169" s="698">
        <f t="shared" si="182"/>
        <v>0</v>
      </c>
      <c r="Z169" s="698">
        <f t="shared" si="183"/>
        <v>0</v>
      </c>
      <c r="AA169" s="698">
        <f t="shared" si="184"/>
        <v>0</v>
      </c>
      <c r="AB169" s="698">
        <f t="shared" si="185"/>
        <v>0</v>
      </c>
      <c r="AC169" s="698">
        <f t="shared" si="186"/>
        <v>0</v>
      </c>
      <c r="AD169" s="698">
        <f t="shared" si="187"/>
        <v>0</v>
      </c>
      <c r="AE169" s="698">
        <f t="shared" si="188"/>
        <v>0</v>
      </c>
      <c r="AF169" s="698">
        <f t="shared" si="189"/>
        <v>0</v>
      </c>
      <c r="AG169" s="698">
        <f t="shared" si="190"/>
        <v>0</v>
      </c>
      <c r="AH169" s="684">
        <f t="shared" si="191"/>
        <v>0</v>
      </c>
      <c r="AI169" s="688">
        <f>Netiesioginės!F193</f>
        <v>0</v>
      </c>
      <c r="AJ169" s="689">
        <f>Netiesioginės!G193</f>
        <v>0</v>
      </c>
      <c r="AK169" s="688">
        <f>Netiesioginės!K193</f>
        <v>0</v>
      </c>
      <c r="AL169" s="699">
        <f>Netiesioginės!M193</f>
        <v>0</v>
      </c>
      <c r="AM169" s="699">
        <f>Netiesioginės!N193</f>
        <v>0</v>
      </c>
      <c r="AN169" s="699">
        <f>Netiesioginės!O193</f>
        <v>0</v>
      </c>
      <c r="AO169" s="699">
        <f>Netiesioginės!P193</f>
        <v>0</v>
      </c>
      <c r="AP169" s="699">
        <f>Netiesioginės!Q193</f>
        <v>0</v>
      </c>
      <c r="AQ169" s="699">
        <f>Netiesioginės!R193</f>
        <v>0</v>
      </c>
      <c r="AR169" s="699">
        <f>Netiesioginės!S193</f>
        <v>0</v>
      </c>
      <c r="AS169" s="699">
        <f>Netiesioginės!T193</f>
        <v>0</v>
      </c>
      <c r="AT169" s="699">
        <f>Netiesioginės!U193</f>
        <v>0</v>
      </c>
      <c r="AU169" s="699">
        <f>Netiesioginės!V193</f>
        <v>0</v>
      </c>
      <c r="AV169" s="699">
        <f>Netiesioginės!W193</f>
        <v>0</v>
      </c>
      <c r="AW169" s="699">
        <f>Netiesioginės!X193</f>
        <v>0</v>
      </c>
      <c r="AX169" s="699">
        <f>Netiesioginės!Y193</f>
        <v>0</v>
      </c>
      <c r="AY169" s="699">
        <f>Netiesioginės!Z193</f>
        <v>0</v>
      </c>
      <c r="AZ169" s="699">
        <f>Netiesioginės!AA193</f>
        <v>0</v>
      </c>
      <c r="BA169" s="688">
        <f t="shared" si="160"/>
        <v>0</v>
      </c>
      <c r="BB169" s="699">
        <f t="shared" si="161"/>
        <v>0</v>
      </c>
      <c r="BC169" s="699">
        <f t="shared" si="162"/>
        <v>0</v>
      </c>
      <c r="BD169" s="699">
        <f t="shared" si="163"/>
        <v>0</v>
      </c>
      <c r="BE169" s="699">
        <f t="shared" si="164"/>
        <v>0</v>
      </c>
      <c r="BF169" s="699">
        <f t="shared" si="165"/>
        <v>0</v>
      </c>
      <c r="BG169" s="699">
        <f t="shared" si="166"/>
        <v>0</v>
      </c>
      <c r="BH169" s="699">
        <f t="shared" si="167"/>
        <v>0</v>
      </c>
      <c r="BI169" s="699">
        <f t="shared" si="168"/>
        <v>0</v>
      </c>
      <c r="BJ169" s="699">
        <f t="shared" si="169"/>
        <v>0</v>
      </c>
      <c r="BK169" s="699">
        <f t="shared" si="170"/>
        <v>0</v>
      </c>
      <c r="BL169" s="699">
        <f t="shared" si="171"/>
        <v>0</v>
      </c>
      <c r="BM169" s="699">
        <f t="shared" si="172"/>
        <v>0</v>
      </c>
      <c r="BN169" s="699">
        <f t="shared" si="173"/>
        <v>0</v>
      </c>
      <c r="BO169" s="699">
        <f t="shared" si="174"/>
        <v>0</v>
      </c>
      <c r="BP169" s="689">
        <f t="shared" si="175"/>
        <v>0</v>
      </c>
      <c r="BQ169" s="700"/>
      <c r="BR169" s="701"/>
      <c r="BS169" s="702"/>
      <c r="BT169" s="700"/>
      <c r="BU169" s="700"/>
      <c r="BV169" s="700"/>
      <c r="BW169" s="700"/>
      <c r="BX169" s="700"/>
      <c r="BY169" s="700"/>
      <c r="BZ169" s="700"/>
      <c r="CA169" s="700"/>
      <c r="CB169" s="700"/>
      <c r="CC169" s="700"/>
      <c r="CD169" s="700"/>
      <c r="CE169" s="700"/>
      <c r="CF169" s="700"/>
      <c r="CG169" s="700"/>
      <c r="CH169" s="700"/>
      <c r="CI169" s="700"/>
      <c r="CJ169" s="700"/>
      <c r="CK169" s="700"/>
      <c r="CL169" s="700"/>
      <c r="CM169" s="700"/>
      <c r="CN169" s="700"/>
      <c r="CO169" s="700"/>
      <c r="CP169" s="700"/>
      <c r="CQ169" s="700"/>
      <c r="CR169" s="700"/>
      <c r="CS169" s="700"/>
      <c r="CT169" s="700"/>
      <c r="CU169" s="700"/>
      <c r="CV169" s="700"/>
      <c r="CW169" s="700"/>
      <c r="CX169" s="701"/>
    </row>
    <row r="170" spans="1:102" ht="12">
      <c r="A170" s="683">
        <f>Tiesioginės!F194</f>
        <v>0</v>
      </c>
      <c r="B170" s="684">
        <f>Tiesioginės!G194</f>
        <v>0</v>
      </c>
      <c r="C170" s="683">
        <f>Tiesioginės!K194</f>
        <v>0</v>
      </c>
      <c r="D170" s="698">
        <f>Tiesioginės!M194</f>
        <v>0</v>
      </c>
      <c r="E170" s="698">
        <f>Tiesioginės!N194</f>
        <v>0</v>
      </c>
      <c r="F170" s="698">
        <f>Tiesioginės!O194</f>
        <v>0</v>
      </c>
      <c r="G170" s="698">
        <f>Tiesioginės!P194</f>
        <v>0</v>
      </c>
      <c r="H170" s="698">
        <f>Tiesioginės!Q194</f>
        <v>0</v>
      </c>
      <c r="I170" s="698">
        <f>Tiesioginės!R194</f>
        <v>0</v>
      </c>
      <c r="J170" s="698">
        <f>Tiesioginės!S194</f>
        <v>0</v>
      </c>
      <c r="K170" s="698">
        <f>Tiesioginės!T194</f>
        <v>0</v>
      </c>
      <c r="L170" s="698">
        <f>Tiesioginės!U194</f>
        <v>0</v>
      </c>
      <c r="M170" s="698">
        <f>Tiesioginės!V194</f>
        <v>0</v>
      </c>
      <c r="N170" s="698">
        <f>Tiesioginės!W194</f>
        <v>0</v>
      </c>
      <c r="O170" s="698">
        <f>Tiesioginės!X194</f>
        <v>0</v>
      </c>
      <c r="P170" s="698">
        <f>Tiesioginės!Y194</f>
        <v>0</v>
      </c>
      <c r="Q170" s="698">
        <f>Tiesioginės!Z194</f>
        <v>0</v>
      </c>
      <c r="R170" s="684">
        <f>Tiesioginės!AA194</f>
        <v>0</v>
      </c>
      <c r="S170" s="683">
        <f t="shared" si="176"/>
        <v>0</v>
      </c>
      <c r="T170" s="698">
        <f t="shared" si="177"/>
        <v>0</v>
      </c>
      <c r="U170" s="698">
        <f t="shared" si="178"/>
        <v>0</v>
      </c>
      <c r="V170" s="698">
        <f t="shared" si="179"/>
        <v>0</v>
      </c>
      <c r="W170" s="698">
        <f t="shared" si="180"/>
        <v>0</v>
      </c>
      <c r="X170" s="698">
        <f t="shared" si="181"/>
        <v>0</v>
      </c>
      <c r="Y170" s="698">
        <f t="shared" si="182"/>
        <v>0</v>
      </c>
      <c r="Z170" s="698">
        <f t="shared" si="183"/>
        <v>0</v>
      </c>
      <c r="AA170" s="698">
        <f t="shared" si="184"/>
        <v>0</v>
      </c>
      <c r="AB170" s="698">
        <f t="shared" si="185"/>
        <v>0</v>
      </c>
      <c r="AC170" s="698">
        <f t="shared" si="186"/>
        <v>0</v>
      </c>
      <c r="AD170" s="698">
        <f t="shared" si="187"/>
        <v>0</v>
      </c>
      <c r="AE170" s="698">
        <f t="shared" si="188"/>
        <v>0</v>
      </c>
      <c r="AF170" s="698">
        <f t="shared" si="189"/>
        <v>0</v>
      </c>
      <c r="AG170" s="698">
        <f t="shared" si="190"/>
        <v>0</v>
      </c>
      <c r="AH170" s="684">
        <f t="shared" si="191"/>
        <v>0</v>
      </c>
      <c r="AI170" s="688">
        <f>Netiesioginės!F194</f>
        <v>0</v>
      </c>
      <c r="AJ170" s="689">
        <f>Netiesioginės!G194</f>
        <v>0</v>
      </c>
      <c r="AK170" s="688">
        <f>Netiesioginės!K194</f>
        <v>0</v>
      </c>
      <c r="AL170" s="699">
        <f>Netiesioginės!M194</f>
        <v>0</v>
      </c>
      <c r="AM170" s="699">
        <f>Netiesioginės!N194</f>
        <v>0</v>
      </c>
      <c r="AN170" s="699">
        <f>Netiesioginės!O194</f>
        <v>0</v>
      </c>
      <c r="AO170" s="699">
        <f>Netiesioginės!P194</f>
        <v>0</v>
      </c>
      <c r="AP170" s="699">
        <f>Netiesioginės!Q194</f>
        <v>0</v>
      </c>
      <c r="AQ170" s="699">
        <f>Netiesioginės!R194</f>
        <v>0</v>
      </c>
      <c r="AR170" s="699">
        <f>Netiesioginės!S194</f>
        <v>0</v>
      </c>
      <c r="AS170" s="699">
        <f>Netiesioginės!T194</f>
        <v>0</v>
      </c>
      <c r="AT170" s="699">
        <f>Netiesioginės!U194</f>
        <v>0</v>
      </c>
      <c r="AU170" s="699">
        <f>Netiesioginės!V194</f>
        <v>0</v>
      </c>
      <c r="AV170" s="699">
        <f>Netiesioginės!W194</f>
        <v>0</v>
      </c>
      <c r="AW170" s="699">
        <f>Netiesioginės!X194</f>
        <v>0</v>
      </c>
      <c r="AX170" s="699">
        <f>Netiesioginės!Y194</f>
        <v>0</v>
      </c>
      <c r="AY170" s="699">
        <f>Netiesioginės!Z194</f>
        <v>0</v>
      </c>
      <c r="AZ170" s="699">
        <f>Netiesioginės!AA194</f>
        <v>0</v>
      </c>
      <c r="BA170" s="688">
        <f t="shared" si="160"/>
        <v>0</v>
      </c>
      <c r="BB170" s="699">
        <f t="shared" si="161"/>
        <v>0</v>
      </c>
      <c r="BC170" s="699">
        <f t="shared" si="162"/>
        <v>0</v>
      </c>
      <c r="BD170" s="699">
        <f t="shared" si="163"/>
        <v>0</v>
      </c>
      <c r="BE170" s="699">
        <f t="shared" si="164"/>
        <v>0</v>
      </c>
      <c r="BF170" s="699">
        <f t="shared" si="165"/>
        <v>0</v>
      </c>
      <c r="BG170" s="699">
        <f t="shared" si="166"/>
        <v>0</v>
      </c>
      <c r="BH170" s="699">
        <f t="shared" si="167"/>
        <v>0</v>
      </c>
      <c r="BI170" s="699">
        <f t="shared" si="168"/>
        <v>0</v>
      </c>
      <c r="BJ170" s="699">
        <f t="shared" si="169"/>
        <v>0</v>
      </c>
      <c r="BK170" s="699">
        <f t="shared" si="170"/>
        <v>0</v>
      </c>
      <c r="BL170" s="699">
        <f t="shared" si="171"/>
        <v>0</v>
      </c>
      <c r="BM170" s="699">
        <f t="shared" si="172"/>
        <v>0</v>
      </c>
      <c r="BN170" s="699">
        <f t="shared" si="173"/>
        <v>0</v>
      </c>
      <c r="BO170" s="699">
        <f t="shared" si="174"/>
        <v>0</v>
      </c>
      <c r="BP170" s="689">
        <f t="shared" si="175"/>
        <v>0</v>
      </c>
      <c r="BQ170" s="700"/>
      <c r="BR170" s="701"/>
      <c r="BS170" s="702"/>
      <c r="BT170" s="700"/>
      <c r="BU170" s="700"/>
      <c r="BV170" s="700"/>
      <c r="BW170" s="700"/>
      <c r="BX170" s="700"/>
      <c r="BY170" s="700"/>
      <c r="BZ170" s="700"/>
      <c r="CA170" s="700"/>
      <c r="CB170" s="700"/>
      <c r="CC170" s="700"/>
      <c r="CD170" s="700"/>
      <c r="CE170" s="700"/>
      <c r="CF170" s="700"/>
      <c r="CG170" s="700"/>
      <c r="CH170" s="700"/>
      <c r="CI170" s="700"/>
      <c r="CJ170" s="700"/>
      <c r="CK170" s="700"/>
      <c r="CL170" s="700"/>
      <c r="CM170" s="700"/>
      <c r="CN170" s="700"/>
      <c r="CO170" s="700"/>
      <c r="CP170" s="700"/>
      <c r="CQ170" s="700"/>
      <c r="CR170" s="700"/>
      <c r="CS170" s="700"/>
      <c r="CT170" s="700"/>
      <c r="CU170" s="700"/>
      <c r="CV170" s="700"/>
      <c r="CW170" s="700"/>
      <c r="CX170" s="701"/>
    </row>
    <row r="171" spans="1:102" ht="12">
      <c r="A171" s="683">
        <f>Tiesioginės!F195</f>
        <v>0</v>
      </c>
      <c r="B171" s="684">
        <f>Tiesioginės!G195</f>
        <v>0</v>
      </c>
      <c r="C171" s="683">
        <f>Tiesioginės!K195</f>
        <v>0</v>
      </c>
      <c r="D171" s="698">
        <f>Tiesioginės!M195</f>
        <v>0</v>
      </c>
      <c r="E171" s="698">
        <f>Tiesioginės!N195</f>
        <v>0</v>
      </c>
      <c r="F171" s="698">
        <f>Tiesioginės!O195</f>
        <v>0</v>
      </c>
      <c r="G171" s="698">
        <f>Tiesioginės!P195</f>
        <v>0</v>
      </c>
      <c r="H171" s="698">
        <f>Tiesioginės!Q195</f>
        <v>0</v>
      </c>
      <c r="I171" s="698">
        <f>Tiesioginės!R195</f>
        <v>0</v>
      </c>
      <c r="J171" s="698">
        <f>Tiesioginės!S195</f>
        <v>0</v>
      </c>
      <c r="K171" s="698">
        <f>Tiesioginės!T195</f>
        <v>0</v>
      </c>
      <c r="L171" s="698">
        <f>Tiesioginės!U195</f>
        <v>0</v>
      </c>
      <c r="M171" s="698">
        <f>Tiesioginės!V195</f>
        <v>0</v>
      </c>
      <c r="N171" s="698">
        <f>Tiesioginės!W195</f>
        <v>0</v>
      </c>
      <c r="O171" s="698">
        <f>Tiesioginės!X195</f>
        <v>0</v>
      </c>
      <c r="P171" s="698">
        <f>Tiesioginės!Y195</f>
        <v>0</v>
      </c>
      <c r="Q171" s="698">
        <f>Tiesioginės!Z195</f>
        <v>0</v>
      </c>
      <c r="R171" s="684">
        <f>Tiesioginės!AA195</f>
        <v>0</v>
      </c>
      <c r="S171" s="683">
        <f t="shared" si="176"/>
        <v>0</v>
      </c>
      <c r="T171" s="698">
        <f t="shared" si="177"/>
        <v>0</v>
      </c>
      <c r="U171" s="698">
        <f t="shared" si="178"/>
        <v>0</v>
      </c>
      <c r="V171" s="698">
        <f t="shared" si="179"/>
        <v>0</v>
      </c>
      <c r="W171" s="698">
        <f t="shared" si="180"/>
        <v>0</v>
      </c>
      <c r="X171" s="698">
        <f t="shared" si="181"/>
        <v>0</v>
      </c>
      <c r="Y171" s="698">
        <f t="shared" si="182"/>
        <v>0</v>
      </c>
      <c r="Z171" s="698">
        <f t="shared" si="183"/>
        <v>0</v>
      </c>
      <c r="AA171" s="698">
        <f t="shared" si="184"/>
        <v>0</v>
      </c>
      <c r="AB171" s="698">
        <f t="shared" si="185"/>
        <v>0</v>
      </c>
      <c r="AC171" s="698">
        <f t="shared" si="186"/>
        <v>0</v>
      </c>
      <c r="AD171" s="698">
        <f t="shared" si="187"/>
        <v>0</v>
      </c>
      <c r="AE171" s="698">
        <f t="shared" si="188"/>
        <v>0</v>
      </c>
      <c r="AF171" s="698">
        <f t="shared" si="189"/>
        <v>0</v>
      </c>
      <c r="AG171" s="698">
        <f t="shared" si="190"/>
        <v>0</v>
      </c>
      <c r="AH171" s="684">
        <f t="shared" si="191"/>
        <v>0</v>
      </c>
      <c r="AI171" s="688">
        <f>Netiesioginės!F195</f>
        <v>0</v>
      </c>
      <c r="AJ171" s="689">
        <f>Netiesioginės!G195</f>
        <v>0</v>
      </c>
      <c r="AK171" s="688">
        <f>Netiesioginės!K195</f>
        <v>0</v>
      </c>
      <c r="AL171" s="699">
        <f>Netiesioginės!M195</f>
        <v>0</v>
      </c>
      <c r="AM171" s="699">
        <f>Netiesioginės!N195</f>
        <v>0</v>
      </c>
      <c r="AN171" s="699">
        <f>Netiesioginės!O195</f>
        <v>0</v>
      </c>
      <c r="AO171" s="699">
        <f>Netiesioginės!P195</f>
        <v>0</v>
      </c>
      <c r="AP171" s="699">
        <f>Netiesioginės!Q195</f>
        <v>0</v>
      </c>
      <c r="AQ171" s="699">
        <f>Netiesioginės!R195</f>
        <v>0</v>
      </c>
      <c r="AR171" s="699">
        <f>Netiesioginės!S195</f>
        <v>0</v>
      </c>
      <c r="AS171" s="699">
        <f>Netiesioginės!T195</f>
        <v>0</v>
      </c>
      <c r="AT171" s="699">
        <f>Netiesioginės!U195</f>
        <v>0</v>
      </c>
      <c r="AU171" s="699">
        <f>Netiesioginės!V195</f>
        <v>0</v>
      </c>
      <c r="AV171" s="699">
        <f>Netiesioginės!W195</f>
        <v>0</v>
      </c>
      <c r="AW171" s="699">
        <f>Netiesioginės!X195</f>
        <v>0</v>
      </c>
      <c r="AX171" s="699">
        <f>Netiesioginės!Y195</f>
        <v>0</v>
      </c>
      <c r="AY171" s="699">
        <f>Netiesioginės!Z195</f>
        <v>0</v>
      </c>
      <c r="AZ171" s="699">
        <f>Netiesioginės!AA195</f>
        <v>0</v>
      </c>
      <c r="BA171" s="688">
        <f t="shared" si="160"/>
        <v>0</v>
      </c>
      <c r="BB171" s="699">
        <f t="shared" si="161"/>
        <v>0</v>
      </c>
      <c r="BC171" s="699">
        <f t="shared" si="162"/>
        <v>0</v>
      </c>
      <c r="BD171" s="699">
        <f t="shared" si="163"/>
        <v>0</v>
      </c>
      <c r="BE171" s="699">
        <f t="shared" si="164"/>
        <v>0</v>
      </c>
      <c r="BF171" s="699">
        <f t="shared" si="165"/>
        <v>0</v>
      </c>
      <c r="BG171" s="699">
        <f t="shared" si="166"/>
        <v>0</v>
      </c>
      <c r="BH171" s="699">
        <f t="shared" si="167"/>
        <v>0</v>
      </c>
      <c r="BI171" s="699">
        <f t="shared" si="168"/>
        <v>0</v>
      </c>
      <c r="BJ171" s="699">
        <f t="shared" si="169"/>
        <v>0</v>
      </c>
      <c r="BK171" s="699">
        <f t="shared" si="170"/>
        <v>0</v>
      </c>
      <c r="BL171" s="699">
        <f t="shared" si="171"/>
        <v>0</v>
      </c>
      <c r="BM171" s="699">
        <f t="shared" si="172"/>
        <v>0</v>
      </c>
      <c r="BN171" s="699">
        <f t="shared" si="173"/>
        <v>0</v>
      </c>
      <c r="BO171" s="699">
        <f t="shared" si="174"/>
        <v>0</v>
      </c>
      <c r="BP171" s="689">
        <f t="shared" si="175"/>
        <v>0</v>
      </c>
      <c r="BQ171" s="700"/>
      <c r="BR171" s="701"/>
      <c r="BS171" s="702"/>
      <c r="BT171" s="700"/>
      <c r="BU171" s="700"/>
      <c r="BV171" s="700"/>
      <c r="BW171" s="700"/>
      <c r="BX171" s="700"/>
      <c r="BY171" s="700"/>
      <c r="BZ171" s="700"/>
      <c r="CA171" s="700"/>
      <c r="CB171" s="700"/>
      <c r="CC171" s="700"/>
      <c r="CD171" s="700"/>
      <c r="CE171" s="700"/>
      <c r="CF171" s="700"/>
      <c r="CG171" s="700"/>
      <c r="CH171" s="700"/>
      <c r="CI171" s="700"/>
      <c r="CJ171" s="700"/>
      <c r="CK171" s="700"/>
      <c r="CL171" s="700"/>
      <c r="CM171" s="700"/>
      <c r="CN171" s="700"/>
      <c r="CO171" s="700"/>
      <c r="CP171" s="700"/>
      <c r="CQ171" s="700"/>
      <c r="CR171" s="700"/>
      <c r="CS171" s="700"/>
      <c r="CT171" s="700"/>
      <c r="CU171" s="700"/>
      <c r="CV171" s="700"/>
      <c r="CW171" s="700"/>
      <c r="CX171" s="701"/>
    </row>
    <row r="172" spans="1:102" ht="12">
      <c r="A172" s="683">
        <f>Tiesioginės!F196</f>
        <v>0</v>
      </c>
      <c r="B172" s="684">
        <f>Tiesioginės!G196</f>
        <v>0</v>
      </c>
      <c r="C172" s="683">
        <f>Tiesioginės!K196</f>
        <v>0</v>
      </c>
      <c r="D172" s="698">
        <f>Tiesioginės!M196</f>
        <v>0</v>
      </c>
      <c r="E172" s="698">
        <f>Tiesioginės!N196</f>
        <v>0</v>
      </c>
      <c r="F172" s="698">
        <f>Tiesioginės!O196</f>
        <v>0</v>
      </c>
      <c r="G172" s="698">
        <f>Tiesioginės!P196</f>
        <v>0</v>
      </c>
      <c r="H172" s="698">
        <f>Tiesioginės!Q196</f>
        <v>0</v>
      </c>
      <c r="I172" s="698">
        <f>Tiesioginės!R196</f>
        <v>0</v>
      </c>
      <c r="J172" s="698">
        <f>Tiesioginės!S196</f>
        <v>0</v>
      </c>
      <c r="K172" s="698">
        <f>Tiesioginės!T196</f>
        <v>0</v>
      </c>
      <c r="L172" s="698">
        <f>Tiesioginės!U196</f>
        <v>0</v>
      </c>
      <c r="M172" s="698">
        <f>Tiesioginės!V196</f>
        <v>0</v>
      </c>
      <c r="N172" s="698">
        <f>Tiesioginės!W196</f>
        <v>0</v>
      </c>
      <c r="O172" s="698">
        <f>Tiesioginės!X196</f>
        <v>0</v>
      </c>
      <c r="P172" s="698">
        <f>Tiesioginės!Y196</f>
        <v>0</v>
      </c>
      <c r="Q172" s="698">
        <f>Tiesioginės!Z196</f>
        <v>0</v>
      </c>
      <c r="R172" s="684">
        <f>Tiesioginės!AA196</f>
        <v>0</v>
      </c>
      <c r="S172" s="683">
        <f t="shared" si="176"/>
        <v>0</v>
      </c>
      <c r="T172" s="698">
        <f t="shared" si="177"/>
        <v>0</v>
      </c>
      <c r="U172" s="698">
        <f t="shared" si="178"/>
        <v>0</v>
      </c>
      <c r="V172" s="698">
        <f t="shared" si="179"/>
        <v>0</v>
      </c>
      <c r="W172" s="698">
        <f t="shared" si="180"/>
        <v>0</v>
      </c>
      <c r="X172" s="698">
        <f t="shared" si="181"/>
        <v>0</v>
      </c>
      <c r="Y172" s="698">
        <f t="shared" si="182"/>
        <v>0</v>
      </c>
      <c r="Z172" s="698">
        <f t="shared" si="183"/>
        <v>0</v>
      </c>
      <c r="AA172" s="698">
        <f t="shared" si="184"/>
        <v>0</v>
      </c>
      <c r="AB172" s="698">
        <f t="shared" si="185"/>
        <v>0</v>
      </c>
      <c r="AC172" s="698">
        <f t="shared" si="186"/>
        <v>0</v>
      </c>
      <c r="AD172" s="698">
        <f t="shared" si="187"/>
        <v>0</v>
      </c>
      <c r="AE172" s="698">
        <f t="shared" si="188"/>
        <v>0</v>
      </c>
      <c r="AF172" s="698">
        <f t="shared" si="189"/>
        <v>0</v>
      </c>
      <c r="AG172" s="698">
        <f t="shared" si="190"/>
        <v>0</v>
      </c>
      <c r="AH172" s="684">
        <f t="shared" si="191"/>
        <v>0</v>
      </c>
      <c r="AI172" s="688">
        <f>Netiesioginės!F196</f>
        <v>0</v>
      </c>
      <c r="AJ172" s="689">
        <f>Netiesioginės!G196</f>
        <v>0</v>
      </c>
      <c r="AK172" s="688">
        <f>Netiesioginės!K196</f>
        <v>0</v>
      </c>
      <c r="AL172" s="699">
        <f>Netiesioginės!M196</f>
        <v>0</v>
      </c>
      <c r="AM172" s="699">
        <f>Netiesioginės!N196</f>
        <v>0</v>
      </c>
      <c r="AN172" s="699">
        <f>Netiesioginės!O196</f>
        <v>0</v>
      </c>
      <c r="AO172" s="699">
        <f>Netiesioginės!P196</f>
        <v>0</v>
      </c>
      <c r="AP172" s="699">
        <f>Netiesioginės!Q196</f>
        <v>0</v>
      </c>
      <c r="AQ172" s="699">
        <f>Netiesioginės!R196</f>
        <v>0</v>
      </c>
      <c r="AR172" s="699">
        <f>Netiesioginės!S196</f>
        <v>0</v>
      </c>
      <c r="AS172" s="699">
        <f>Netiesioginės!T196</f>
        <v>0</v>
      </c>
      <c r="AT172" s="699">
        <f>Netiesioginės!U196</f>
        <v>0</v>
      </c>
      <c r="AU172" s="699">
        <f>Netiesioginės!V196</f>
        <v>0</v>
      </c>
      <c r="AV172" s="699">
        <f>Netiesioginės!W196</f>
        <v>0</v>
      </c>
      <c r="AW172" s="699">
        <f>Netiesioginės!X196</f>
        <v>0</v>
      </c>
      <c r="AX172" s="699">
        <f>Netiesioginės!Y196</f>
        <v>0</v>
      </c>
      <c r="AY172" s="699">
        <f>Netiesioginės!Z196</f>
        <v>0</v>
      </c>
      <c r="AZ172" s="699">
        <f>Netiesioginės!AA196</f>
        <v>0</v>
      </c>
      <c r="BA172" s="688">
        <f t="shared" si="160"/>
        <v>0</v>
      </c>
      <c r="BB172" s="699">
        <f t="shared" si="161"/>
        <v>0</v>
      </c>
      <c r="BC172" s="699">
        <f t="shared" si="162"/>
        <v>0</v>
      </c>
      <c r="BD172" s="699">
        <f t="shared" si="163"/>
        <v>0</v>
      </c>
      <c r="BE172" s="699">
        <f t="shared" si="164"/>
        <v>0</v>
      </c>
      <c r="BF172" s="699">
        <f t="shared" si="165"/>
        <v>0</v>
      </c>
      <c r="BG172" s="699">
        <f t="shared" si="166"/>
        <v>0</v>
      </c>
      <c r="BH172" s="699">
        <f t="shared" si="167"/>
        <v>0</v>
      </c>
      <c r="BI172" s="699">
        <f t="shared" si="168"/>
        <v>0</v>
      </c>
      <c r="BJ172" s="699">
        <f t="shared" si="169"/>
        <v>0</v>
      </c>
      <c r="BK172" s="699">
        <f t="shared" si="170"/>
        <v>0</v>
      </c>
      <c r="BL172" s="699">
        <f t="shared" si="171"/>
        <v>0</v>
      </c>
      <c r="BM172" s="699">
        <f t="shared" si="172"/>
        <v>0</v>
      </c>
      <c r="BN172" s="699">
        <f t="shared" si="173"/>
        <v>0</v>
      </c>
      <c r="BO172" s="699">
        <f t="shared" si="174"/>
        <v>0</v>
      </c>
      <c r="BP172" s="689">
        <f t="shared" si="175"/>
        <v>0</v>
      </c>
      <c r="BQ172" s="700"/>
      <c r="BR172" s="701"/>
      <c r="BS172" s="702"/>
      <c r="BT172" s="700"/>
      <c r="BU172" s="700"/>
      <c r="BV172" s="700"/>
      <c r="BW172" s="700"/>
      <c r="BX172" s="700"/>
      <c r="BY172" s="700"/>
      <c r="BZ172" s="700"/>
      <c r="CA172" s="700"/>
      <c r="CB172" s="700"/>
      <c r="CC172" s="700"/>
      <c r="CD172" s="700"/>
      <c r="CE172" s="700"/>
      <c r="CF172" s="700"/>
      <c r="CG172" s="700"/>
      <c r="CH172" s="700"/>
      <c r="CI172" s="700"/>
      <c r="CJ172" s="700"/>
      <c r="CK172" s="700"/>
      <c r="CL172" s="700"/>
      <c r="CM172" s="700"/>
      <c r="CN172" s="700"/>
      <c r="CO172" s="700"/>
      <c r="CP172" s="700"/>
      <c r="CQ172" s="700"/>
      <c r="CR172" s="700"/>
      <c r="CS172" s="700"/>
      <c r="CT172" s="700"/>
      <c r="CU172" s="700"/>
      <c r="CV172" s="700"/>
      <c r="CW172" s="700"/>
      <c r="CX172" s="701"/>
    </row>
    <row r="173" spans="1:102" ht="12">
      <c r="A173" s="683">
        <f>Tiesioginės!F197</f>
        <v>0</v>
      </c>
      <c r="B173" s="684">
        <f>Tiesioginės!G197</f>
        <v>0</v>
      </c>
      <c r="C173" s="683">
        <f>Tiesioginės!K197</f>
        <v>0</v>
      </c>
      <c r="D173" s="698">
        <f>Tiesioginės!M197</f>
        <v>0</v>
      </c>
      <c r="E173" s="698">
        <f>Tiesioginės!N197</f>
        <v>0</v>
      </c>
      <c r="F173" s="698">
        <f>Tiesioginės!O197</f>
        <v>0</v>
      </c>
      <c r="G173" s="698">
        <f>Tiesioginės!P197</f>
        <v>0</v>
      </c>
      <c r="H173" s="698">
        <f>Tiesioginės!Q197</f>
        <v>0</v>
      </c>
      <c r="I173" s="698">
        <f>Tiesioginės!R197</f>
        <v>0</v>
      </c>
      <c r="J173" s="698">
        <f>Tiesioginės!S197</f>
        <v>0</v>
      </c>
      <c r="K173" s="698">
        <f>Tiesioginės!T197</f>
        <v>0</v>
      </c>
      <c r="L173" s="698">
        <f>Tiesioginės!U197</f>
        <v>0</v>
      </c>
      <c r="M173" s="698">
        <f>Tiesioginės!V197</f>
        <v>0</v>
      </c>
      <c r="N173" s="698">
        <f>Tiesioginės!W197</f>
        <v>0</v>
      </c>
      <c r="O173" s="698">
        <f>Tiesioginės!X197</f>
        <v>0</v>
      </c>
      <c r="P173" s="698">
        <f>Tiesioginės!Y197</f>
        <v>0</v>
      </c>
      <c r="Q173" s="698">
        <f>Tiesioginės!Z197</f>
        <v>0</v>
      </c>
      <c r="R173" s="684">
        <f>Tiesioginės!AA197</f>
        <v>0</v>
      </c>
      <c r="S173" s="683">
        <f t="shared" si="176"/>
        <v>0</v>
      </c>
      <c r="T173" s="698">
        <f t="shared" si="177"/>
        <v>0</v>
      </c>
      <c r="U173" s="698">
        <f t="shared" si="178"/>
        <v>0</v>
      </c>
      <c r="V173" s="698">
        <f t="shared" si="179"/>
        <v>0</v>
      </c>
      <c r="W173" s="698">
        <f t="shared" si="180"/>
        <v>0</v>
      </c>
      <c r="X173" s="698">
        <f t="shared" si="181"/>
        <v>0</v>
      </c>
      <c r="Y173" s="698">
        <f t="shared" si="182"/>
        <v>0</v>
      </c>
      <c r="Z173" s="698">
        <f t="shared" si="183"/>
        <v>0</v>
      </c>
      <c r="AA173" s="698">
        <f t="shared" si="184"/>
        <v>0</v>
      </c>
      <c r="AB173" s="698">
        <f t="shared" si="185"/>
        <v>0</v>
      </c>
      <c r="AC173" s="698">
        <f t="shared" si="186"/>
        <v>0</v>
      </c>
      <c r="AD173" s="698">
        <f t="shared" si="187"/>
        <v>0</v>
      </c>
      <c r="AE173" s="698">
        <f t="shared" si="188"/>
        <v>0</v>
      </c>
      <c r="AF173" s="698">
        <f t="shared" si="189"/>
        <v>0</v>
      </c>
      <c r="AG173" s="698">
        <f t="shared" si="190"/>
        <v>0</v>
      </c>
      <c r="AH173" s="684">
        <f t="shared" si="191"/>
        <v>0</v>
      </c>
      <c r="AI173" s="688">
        <f>Netiesioginės!F197</f>
        <v>0</v>
      </c>
      <c r="AJ173" s="689">
        <f>Netiesioginės!G197</f>
        <v>0</v>
      </c>
      <c r="AK173" s="688">
        <f>Netiesioginės!K197</f>
        <v>0</v>
      </c>
      <c r="AL173" s="699">
        <f>Netiesioginės!M197</f>
        <v>0</v>
      </c>
      <c r="AM173" s="699">
        <f>Netiesioginės!N197</f>
        <v>0</v>
      </c>
      <c r="AN173" s="699">
        <f>Netiesioginės!O197</f>
        <v>0</v>
      </c>
      <c r="AO173" s="699">
        <f>Netiesioginės!P197</f>
        <v>0</v>
      </c>
      <c r="AP173" s="699">
        <f>Netiesioginės!Q197</f>
        <v>0</v>
      </c>
      <c r="AQ173" s="699">
        <f>Netiesioginės!R197</f>
        <v>0</v>
      </c>
      <c r="AR173" s="699">
        <f>Netiesioginės!S197</f>
        <v>0</v>
      </c>
      <c r="AS173" s="699">
        <f>Netiesioginės!T197</f>
        <v>0</v>
      </c>
      <c r="AT173" s="699">
        <f>Netiesioginės!U197</f>
        <v>0</v>
      </c>
      <c r="AU173" s="699">
        <f>Netiesioginės!V197</f>
        <v>0</v>
      </c>
      <c r="AV173" s="699">
        <f>Netiesioginės!W197</f>
        <v>0</v>
      </c>
      <c r="AW173" s="699">
        <f>Netiesioginės!X197</f>
        <v>0</v>
      </c>
      <c r="AX173" s="699">
        <f>Netiesioginės!Y197</f>
        <v>0</v>
      </c>
      <c r="AY173" s="699">
        <f>Netiesioginės!Z197</f>
        <v>0</v>
      </c>
      <c r="AZ173" s="699">
        <f>Netiesioginės!AA197</f>
        <v>0</v>
      </c>
      <c r="BA173" s="688">
        <f t="shared" si="160"/>
        <v>0</v>
      </c>
      <c r="BB173" s="699">
        <f t="shared" si="161"/>
        <v>0</v>
      </c>
      <c r="BC173" s="699">
        <f t="shared" si="162"/>
        <v>0</v>
      </c>
      <c r="BD173" s="699">
        <f t="shared" si="163"/>
        <v>0</v>
      </c>
      <c r="BE173" s="699">
        <f t="shared" si="164"/>
        <v>0</v>
      </c>
      <c r="BF173" s="699">
        <f t="shared" si="165"/>
        <v>0</v>
      </c>
      <c r="BG173" s="699">
        <f t="shared" si="166"/>
        <v>0</v>
      </c>
      <c r="BH173" s="699">
        <f t="shared" si="167"/>
        <v>0</v>
      </c>
      <c r="BI173" s="699">
        <f t="shared" si="168"/>
        <v>0</v>
      </c>
      <c r="BJ173" s="699">
        <f t="shared" si="169"/>
        <v>0</v>
      </c>
      <c r="BK173" s="699">
        <f t="shared" si="170"/>
        <v>0</v>
      </c>
      <c r="BL173" s="699">
        <f t="shared" si="171"/>
        <v>0</v>
      </c>
      <c r="BM173" s="699">
        <f t="shared" si="172"/>
        <v>0</v>
      </c>
      <c r="BN173" s="699">
        <f t="shared" si="173"/>
        <v>0</v>
      </c>
      <c r="BO173" s="699">
        <f t="shared" si="174"/>
        <v>0</v>
      </c>
      <c r="BP173" s="689">
        <f t="shared" si="175"/>
        <v>0</v>
      </c>
      <c r="BQ173" s="700"/>
      <c r="BR173" s="701"/>
      <c r="BS173" s="702"/>
      <c r="BT173" s="700"/>
      <c r="BU173" s="700"/>
      <c r="BV173" s="700"/>
      <c r="BW173" s="700"/>
      <c r="BX173" s="700"/>
      <c r="BY173" s="700"/>
      <c r="BZ173" s="700"/>
      <c r="CA173" s="700"/>
      <c r="CB173" s="700"/>
      <c r="CC173" s="700"/>
      <c r="CD173" s="700"/>
      <c r="CE173" s="700"/>
      <c r="CF173" s="700"/>
      <c r="CG173" s="700"/>
      <c r="CH173" s="700"/>
      <c r="CI173" s="700"/>
      <c r="CJ173" s="700"/>
      <c r="CK173" s="700"/>
      <c r="CL173" s="700"/>
      <c r="CM173" s="700"/>
      <c r="CN173" s="700"/>
      <c r="CO173" s="700"/>
      <c r="CP173" s="700"/>
      <c r="CQ173" s="700"/>
      <c r="CR173" s="700"/>
      <c r="CS173" s="700"/>
      <c r="CT173" s="700"/>
      <c r="CU173" s="700"/>
      <c r="CV173" s="700"/>
      <c r="CW173" s="700"/>
      <c r="CX173" s="701"/>
    </row>
    <row r="174" spans="1:102" ht="12">
      <c r="A174" s="683">
        <f>Tiesioginės!F198</f>
        <v>0</v>
      </c>
      <c r="B174" s="684">
        <f>Tiesioginės!G198</f>
        <v>0</v>
      </c>
      <c r="C174" s="683">
        <f>Tiesioginės!K198</f>
        <v>0</v>
      </c>
      <c r="D174" s="698">
        <f>Tiesioginės!M198</f>
        <v>0</v>
      </c>
      <c r="E174" s="698">
        <f>Tiesioginės!N198</f>
        <v>0</v>
      </c>
      <c r="F174" s="698">
        <f>Tiesioginės!O198</f>
        <v>0</v>
      </c>
      <c r="G174" s="698">
        <f>Tiesioginės!P198</f>
        <v>0</v>
      </c>
      <c r="H174" s="698">
        <f>Tiesioginės!Q198</f>
        <v>0</v>
      </c>
      <c r="I174" s="698">
        <f>Tiesioginės!R198</f>
        <v>0</v>
      </c>
      <c r="J174" s="698">
        <f>Tiesioginės!S198</f>
        <v>0</v>
      </c>
      <c r="K174" s="698">
        <f>Tiesioginės!T198</f>
        <v>0</v>
      </c>
      <c r="L174" s="698">
        <f>Tiesioginės!U198</f>
        <v>0</v>
      </c>
      <c r="M174" s="698">
        <f>Tiesioginės!V198</f>
        <v>0</v>
      </c>
      <c r="N174" s="698">
        <f>Tiesioginės!W198</f>
        <v>0</v>
      </c>
      <c r="O174" s="698">
        <f>Tiesioginės!X198</f>
        <v>0</v>
      </c>
      <c r="P174" s="698">
        <f>Tiesioginės!Y198</f>
        <v>0</v>
      </c>
      <c r="Q174" s="698">
        <f>Tiesioginės!Z198</f>
        <v>0</v>
      </c>
      <c r="R174" s="684">
        <f>Tiesioginės!AA198</f>
        <v>0</v>
      </c>
      <c r="S174" s="683">
        <f t="shared" si="176"/>
        <v>0</v>
      </c>
      <c r="T174" s="698">
        <f t="shared" si="177"/>
        <v>0</v>
      </c>
      <c r="U174" s="698">
        <f t="shared" si="178"/>
        <v>0</v>
      </c>
      <c r="V174" s="698">
        <f t="shared" si="179"/>
        <v>0</v>
      </c>
      <c r="W174" s="698">
        <f t="shared" si="180"/>
        <v>0</v>
      </c>
      <c r="X174" s="698">
        <f t="shared" si="181"/>
        <v>0</v>
      </c>
      <c r="Y174" s="698">
        <f t="shared" si="182"/>
        <v>0</v>
      </c>
      <c r="Z174" s="698">
        <f t="shared" si="183"/>
        <v>0</v>
      </c>
      <c r="AA174" s="698">
        <f t="shared" si="184"/>
        <v>0</v>
      </c>
      <c r="AB174" s="698">
        <f t="shared" si="185"/>
        <v>0</v>
      </c>
      <c r="AC174" s="698">
        <f t="shared" si="186"/>
        <v>0</v>
      </c>
      <c r="AD174" s="698">
        <f t="shared" si="187"/>
        <v>0</v>
      </c>
      <c r="AE174" s="698">
        <f t="shared" si="188"/>
        <v>0</v>
      </c>
      <c r="AF174" s="698">
        <f t="shared" si="189"/>
        <v>0</v>
      </c>
      <c r="AG174" s="698">
        <f t="shared" si="190"/>
        <v>0</v>
      </c>
      <c r="AH174" s="684">
        <f t="shared" si="191"/>
        <v>0</v>
      </c>
      <c r="AI174" s="688">
        <f>Netiesioginės!F198</f>
        <v>0</v>
      </c>
      <c r="AJ174" s="689">
        <f>Netiesioginės!G198</f>
        <v>0</v>
      </c>
      <c r="AK174" s="688">
        <f>Netiesioginės!K198</f>
        <v>0</v>
      </c>
      <c r="AL174" s="699">
        <f>Netiesioginės!M198</f>
        <v>0</v>
      </c>
      <c r="AM174" s="699">
        <f>Netiesioginės!N198</f>
        <v>0</v>
      </c>
      <c r="AN174" s="699">
        <f>Netiesioginės!O198</f>
        <v>0</v>
      </c>
      <c r="AO174" s="699">
        <f>Netiesioginės!P198</f>
        <v>0</v>
      </c>
      <c r="AP174" s="699">
        <f>Netiesioginės!Q198</f>
        <v>0</v>
      </c>
      <c r="AQ174" s="699">
        <f>Netiesioginės!R198</f>
        <v>0</v>
      </c>
      <c r="AR174" s="699">
        <f>Netiesioginės!S198</f>
        <v>0</v>
      </c>
      <c r="AS174" s="699">
        <f>Netiesioginės!T198</f>
        <v>0</v>
      </c>
      <c r="AT174" s="699">
        <f>Netiesioginės!U198</f>
        <v>0</v>
      </c>
      <c r="AU174" s="699">
        <f>Netiesioginės!V198</f>
        <v>0</v>
      </c>
      <c r="AV174" s="699">
        <f>Netiesioginės!W198</f>
        <v>0</v>
      </c>
      <c r="AW174" s="699">
        <f>Netiesioginės!X198</f>
        <v>0</v>
      </c>
      <c r="AX174" s="699">
        <f>Netiesioginės!Y198</f>
        <v>0</v>
      </c>
      <c r="AY174" s="699">
        <f>Netiesioginės!Z198</f>
        <v>0</v>
      </c>
      <c r="AZ174" s="699">
        <f>Netiesioginės!AA198</f>
        <v>0</v>
      </c>
      <c r="BA174" s="688">
        <f t="shared" si="160"/>
        <v>0</v>
      </c>
      <c r="BB174" s="699">
        <f t="shared" si="161"/>
        <v>0</v>
      </c>
      <c r="BC174" s="699">
        <f t="shared" si="162"/>
        <v>0</v>
      </c>
      <c r="BD174" s="699">
        <f t="shared" si="163"/>
        <v>0</v>
      </c>
      <c r="BE174" s="699">
        <f t="shared" si="164"/>
        <v>0</v>
      </c>
      <c r="BF174" s="699">
        <f t="shared" si="165"/>
        <v>0</v>
      </c>
      <c r="BG174" s="699">
        <f t="shared" si="166"/>
        <v>0</v>
      </c>
      <c r="BH174" s="699">
        <f t="shared" si="167"/>
        <v>0</v>
      </c>
      <c r="BI174" s="699">
        <f t="shared" si="168"/>
        <v>0</v>
      </c>
      <c r="BJ174" s="699">
        <f t="shared" si="169"/>
        <v>0</v>
      </c>
      <c r="BK174" s="699">
        <f t="shared" si="170"/>
        <v>0</v>
      </c>
      <c r="BL174" s="699">
        <f t="shared" si="171"/>
        <v>0</v>
      </c>
      <c r="BM174" s="699">
        <f t="shared" si="172"/>
        <v>0</v>
      </c>
      <c r="BN174" s="699">
        <f t="shared" si="173"/>
        <v>0</v>
      </c>
      <c r="BO174" s="699">
        <f t="shared" si="174"/>
        <v>0</v>
      </c>
      <c r="BP174" s="689">
        <f t="shared" si="175"/>
        <v>0</v>
      </c>
      <c r="BQ174" s="700"/>
      <c r="BR174" s="701"/>
      <c r="BS174" s="702"/>
      <c r="BT174" s="700"/>
      <c r="BU174" s="700"/>
      <c r="BV174" s="700"/>
      <c r="BW174" s="700"/>
      <c r="BX174" s="700"/>
      <c r="BY174" s="700"/>
      <c r="BZ174" s="700"/>
      <c r="CA174" s="700"/>
      <c r="CB174" s="700"/>
      <c r="CC174" s="700"/>
      <c r="CD174" s="700"/>
      <c r="CE174" s="700"/>
      <c r="CF174" s="700"/>
      <c r="CG174" s="700"/>
      <c r="CH174" s="700"/>
      <c r="CI174" s="700"/>
      <c r="CJ174" s="700"/>
      <c r="CK174" s="700"/>
      <c r="CL174" s="700"/>
      <c r="CM174" s="700"/>
      <c r="CN174" s="700"/>
      <c r="CO174" s="700"/>
      <c r="CP174" s="700"/>
      <c r="CQ174" s="700"/>
      <c r="CR174" s="700"/>
      <c r="CS174" s="700"/>
      <c r="CT174" s="700"/>
      <c r="CU174" s="700"/>
      <c r="CV174" s="700"/>
      <c r="CW174" s="700"/>
      <c r="CX174" s="701"/>
    </row>
    <row r="175" spans="1:102" ht="12">
      <c r="A175" s="683">
        <f>Tiesioginės!F199</f>
        <v>0</v>
      </c>
      <c r="B175" s="684">
        <f>Tiesioginės!G199</f>
        <v>0</v>
      </c>
      <c r="C175" s="683">
        <f>Tiesioginės!K199</f>
        <v>0</v>
      </c>
      <c r="D175" s="698">
        <f>Tiesioginės!M199</f>
        <v>0</v>
      </c>
      <c r="E175" s="698">
        <f>Tiesioginės!N199</f>
        <v>0</v>
      </c>
      <c r="F175" s="698">
        <f>Tiesioginės!O199</f>
        <v>0</v>
      </c>
      <c r="G175" s="698">
        <f>Tiesioginės!P199</f>
        <v>0</v>
      </c>
      <c r="H175" s="698">
        <f>Tiesioginės!Q199</f>
        <v>0</v>
      </c>
      <c r="I175" s="698">
        <f>Tiesioginės!R199</f>
        <v>0</v>
      </c>
      <c r="J175" s="698">
        <f>Tiesioginės!S199</f>
        <v>0</v>
      </c>
      <c r="K175" s="698">
        <f>Tiesioginės!T199</f>
        <v>0</v>
      </c>
      <c r="L175" s="698">
        <f>Tiesioginės!U199</f>
        <v>0</v>
      </c>
      <c r="M175" s="698">
        <f>Tiesioginės!V199</f>
        <v>0</v>
      </c>
      <c r="N175" s="698">
        <f>Tiesioginės!W199</f>
        <v>0</v>
      </c>
      <c r="O175" s="698">
        <f>Tiesioginės!X199</f>
        <v>0</v>
      </c>
      <c r="P175" s="698">
        <f>Tiesioginės!Y199</f>
        <v>0</v>
      </c>
      <c r="Q175" s="698">
        <f>Tiesioginės!Z199</f>
        <v>0</v>
      </c>
      <c r="R175" s="684">
        <f>Tiesioginės!AA199</f>
        <v>0</v>
      </c>
      <c r="S175" s="683">
        <f t="shared" si="176"/>
        <v>0</v>
      </c>
      <c r="T175" s="698">
        <f t="shared" si="177"/>
        <v>0</v>
      </c>
      <c r="U175" s="698">
        <f t="shared" si="178"/>
        <v>0</v>
      </c>
      <c r="V175" s="698">
        <f t="shared" si="179"/>
        <v>0</v>
      </c>
      <c r="W175" s="698">
        <f t="shared" si="180"/>
        <v>0</v>
      </c>
      <c r="X175" s="698">
        <f t="shared" si="181"/>
        <v>0</v>
      </c>
      <c r="Y175" s="698">
        <f t="shared" si="182"/>
        <v>0</v>
      </c>
      <c r="Z175" s="698">
        <f t="shared" si="183"/>
        <v>0</v>
      </c>
      <c r="AA175" s="698">
        <f t="shared" si="184"/>
        <v>0</v>
      </c>
      <c r="AB175" s="698">
        <f t="shared" si="185"/>
        <v>0</v>
      </c>
      <c r="AC175" s="698">
        <f t="shared" si="186"/>
        <v>0</v>
      </c>
      <c r="AD175" s="698">
        <f t="shared" si="187"/>
        <v>0</v>
      </c>
      <c r="AE175" s="698">
        <f t="shared" si="188"/>
        <v>0</v>
      </c>
      <c r="AF175" s="698">
        <f t="shared" si="189"/>
        <v>0</v>
      </c>
      <c r="AG175" s="698">
        <f t="shared" si="190"/>
        <v>0</v>
      </c>
      <c r="AH175" s="684">
        <f t="shared" si="191"/>
        <v>0</v>
      </c>
      <c r="AI175" s="688">
        <f>Netiesioginės!F199</f>
        <v>0</v>
      </c>
      <c r="AJ175" s="689">
        <f>Netiesioginės!G199</f>
        <v>0</v>
      </c>
      <c r="AK175" s="688">
        <f>Netiesioginės!K199</f>
        <v>0</v>
      </c>
      <c r="AL175" s="699">
        <f>Netiesioginės!M199</f>
        <v>0</v>
      </c>
      <c r="AM175" s="699">
        <f>Netiesioginės!N199</f>
        <v>0</v>
      </c>
      <c r="AN175" s="699">
        <f>Netiesioginės!O199</f>
        <v>0</v>
      </c>
      <c r="AO175" s="699">
        <f>Netiesioginės!P199</f>
        <v>0</v>
      </c>
      <c r="AP175" s="699">
        <f>Netiesioginės!Q199</f>
        <v>0</v>
      </c>
      <c r="AQ175" s="699">
        <f>Netiesioginės!R199</f>
        <v>0</v>
      </c>
      <c r="AR175" s="699">
        <f>Netiesioginės!S199</f>
        <v>0</v>
      </c>
      <c r="AS175" s="699">
        <f>Netiesioginės!T199</f>
        <v>0</v>
      </c>
      <c r="AT175" s="699">
        <f>Netiesioginės!U199</f>
        <v>0</v>
      </c>
      <c r="AU175" s="699">
        <f>Netiesioginės!V199</f>
        <v>0</v>
      </c>
      <c r="AV175" s="699">
        <f>Netiesioginės!W199</f>
        <v>0</v>
      </c>
      <c r="AW175" s="699">
        <f>Netiesioginės!X199</f>
        <v>0</v>
      </c>
      <c r="AX175" s="699">
        <f>Netiesioginės!Y199</f>
        <v>0</v>
      </c>
      <c r="AY175" s="699">
        <f>Netiesioginės!Z199</f>
        <v>0</v>
      </c>
      <c r="AZ175" s="699">
        <f>Netiesioginės!AA199</f>
        <v>0</v>
      </c>
      <c r="BA175" s="688">
        <f t="shared" si="160"/>
        <v>0</v>
      </c>
      <c r="BB175" s="699">
        <f t="shared" si="161"/>
        <v>0</v>
      </c>
      <c r="BC175" s="699">
        <f t="shared" si="162"/>
        <v>0</v>
      </c>
      <c r="BD175" s="699">
        <f t="shared" si="163"/>
        <v>0</v>
      </c>
      <c r="BE175" s="699">
        <f t="shared" si="164"/>
        <v>0</v>
      </c>
      <c r="BF175" s="699">
        <f t="shared" si="165"/>
        <v>0</v>
      </c>
      <c r="BG175" s="699">
        <f t="shared" si="166"/>
        <v>0</v>
      </c>
      <c r="BH175" s="699">
        <f t="shared" si="167"/>
        <v>0</v>
      </c>
      <c r="BI175" s="699">
        <f t="shared" si="168"/>
        <v>0</v>
      </c>
      <c r="BJ175" s="699">
        <f t="shared" si="169"/>
        <v>0</v>
      </c>
      <c r="BK175" s="699">
        <f t="shared" si="170"/>
        <v>0</v>
      </c>
      <c r="BL175" s="699">
        <f t="shared" si="171"/>
        <v>0</v>
      </c>
      <c r="BM175" s="699">
        <f t="shared" si="172"/>
        <v>0</v>
      </c>
      <c r="BN175" s="699">
        <f t="shared" si="173"/>
        <v>0</v>
      </c>
      <c r="BO175" s="699">
        <f t="shared" si="174"/>
        <v>0</v>
      </c>
      <c r="BP175" s="689">
        <f t="shared" si="175"/>
        <v>0</v>
      </c>
      <c r="BQ175" s="700"/>
      <c r="BR175" s="701"/>
      <c r="BS175" s="702"/>
      <c r="BT175" s="700"/>
      <c r="BU175" s="700"/>
      <c r="BV175" s="700"/>
      <c r="BW175" s="700"/>
      <c r="BX175" s="700"/>
      <c r="BY175" s="700"/>
      <c r="BZ175" s="700"/>
      <c r="CA175" s="700"/>
      <c r="CB175" s="700"/>
      <c r="CC175" s="700"/>
      <c r="CD175" s="700"/>
      <c r="CE175" s="700"/>
      <c r="CF175" s="700"/>
      <c r="CG175" s="700"/>
      <c r="CH175" s="700"/>
      <c r="CI175" s="700"/>
      <c r="CJ175" s="700"/>
      <c r="CK175" s="700"/>
      <c r="CL175" s="700"/>
      <c r="CM175" s="700"/>
      <c r="CN175" s="700"/>
      <c r="CO175" s="700"/>
      <c r="CP175" s="700"/>
      <c r="CQ175" s="700"/>
      <c r="CR175" s="700"/>
      <c r="CS175" s="700"/>
      <c r="CT175" s="700"/>
      <c r="CU175" s="700"/>
      <c r="CV175" s="700"/>
      <c r="CW175" s="700"/>
      <c r="CX175" s="701"/>
    </row>
    <row r="176" spans="1:102" ht="12">
      <c r="A176" s="683">
        <f>Tiesioginės!F200</f>
        <v>0</v>
      </c>
      <c r="B176" s="684">
        <f>Tiesioginės!G200</f>
        <v>0</v>
      </c>
      <c r="C176" s="683">
        <f>Tiesioginės!K200</f>
        <v>0</v>
      </c>
      <c r="D176" s="698">
        <f>Tiesioginės!M200</f>
        <v>0</v>
      </c>
      <c r="E176" s="698">
        <f>Tiesioginės!N200</f>
        <v>0</v>
      </c>
      <c r="F176" s="698">
        <f>Tiesioginės!O200</f>
        <v>0</v>
      </c>
      <c r="G176" s="698">
        <f>Tiesioginės!P200</f>
        <v>0</v>
      </c>
      <c r="H176" s="698">
        <f>Tiesioginės!Q200</f>
        <v>0</v>
      </c>
      <c r="I176" s="698">
        <f>Tiesioginės!R200</f>
        <v>0</v>
      </c>
      <c r="J176" s="698">
        <f>Tiesioginės!S200</f>
        <v>0</v>
      </c>
      <c r="K176" s="698">
        <f>Tiesioginės!T200</f>
        <v>0</v>
      </c>
      <c r="L176" s="698">
        <f>Tiesioginės!U200</f>
        <v>0</v>
      </c>
      <c r="M176" s="698">
        <f>Tiesioginės!V200</f>
        <v>0</v>
      </c>
      <c r="N176" s="698">
        <f>Tiesioginės!W200</f>
        <v>0</v>
      </c>
      <c r="O176" s="698">
        <f>Tiesioginės!X200</f>
        <v>0</v>
      </c>
      <c r="P176" s="698">
        <f>Tiesioginės!Y200</f>
        <v>0</v>
      </c>
      <c r="Q176" s="698">
        <f>Tiesioginės!Z200</f>
        <v>0</v>
      </c>
      <c r="R176" s="684">
        <f>Tiesioginės!AA200</f>
        <v>0</v>
      </c>
      <c r="S176" s="683">
        <f t="shared" si="176"/>
        <v>0</v>
      </c>
      <c r="T176" s="698">
        <f t="shared" si="177"/>
        <v>0</v>
      </c>
      <c r="U176" s="698">
        <f t="shared" si="178"/>
        <v>0</v>
      </c>
      <c r="V176" s="698">
        <f t="shared" si="179"/>
        <v>0</v>
      </c>
      <c r="W176" s="698">
        <f t="shared" si="180"/>
        <v>0</v>
      </c>
      <c r="X176" s="698">
        <f t="shared" si="181"/>
        <v>0</v>
      </c>
      <c r="Y176" s="698">
        <f t="shared" si="182"/>
        <v>0</v>
      </c>
      <c r="Z176" s="698">
        <f t="shared" si="183"/>
        <v>0</v>
      </c>
      <c r="AA176" s="698">
        <f t="shared" si="184"/>
        <v>0</v>
      </c>
      <c r="AB176" s="698">
        <f t="shared" si="185"/>
        <v>0</v>
      </c>
      <c r="AC176" s="698">
        <f t="shared" si="186"/>
        <v>0</v>
      </c>
      <c r="AD176" s="698">
        <f t="shared" si="187"/>
        <v>0</v>
      </c>
      <c r="AE176" s="698">
        <f t="shared" si="188"/>
        <v>0</v>
      </c>
      <c r="AF176" s="698">
        <f t="shared" si="189"/>
        <v>0</v>
      </c>
      <c r="AG176" s="698">
        <f t="shared" si="190"/>
        <v>0</v>
      </c>
      <c r="AH176" s="684">
        <f t="shared" si="191"/>
        <v>0</v>
      </c>
      <c r="AI176" s="688">
        <f>Netiesioginės!F200</f>
        <v>0</v>
      </c>
      <c r="AJ176" s="689">
        <f>Netiesioginės!G200</f>
        <v>0</v>
      </c>
      <c r="AK176" s="688">
        <f>Netiesioginės!K200</f>
        <v>0</v>
      </c>
      <c r="AL176" s="699">
        <f>Netiesioginės!M200</f>
        <v>0</v>
      </c>
      <c r="AM176" s="699">
        <f>Netiesioginės!N200</f>
        <v>0</v>
      </c>
      <c r="AN176" s="699">
        <f>Netiesioginės!O200</f>
        <v>0</v>
      </c>
      <c r="AO176" s="699">
        <f>Netiesioginės!P200</f>
        <v>0</v>
      </c>
      <c r="AP176" s="699">
        <f>Netiesioginės!Q200</f>
        <v>0</v>
      </c>
      <c r="AQ176" s="699">
        <f>Netiesioginės!R200</f>
        <v>0</v>
      </c>
      <c r="AR176" s="699">
        <f>Netiesioginės!S200</f>
        <v>0</v>
      </c>
      <c r="AS176" s="699">
        <f>Netiesioginės!T200</f>
        <v>0</v>
      </c>
      <c r="AT176" s="699">
        <f>Netiesioginės!U200</f>
        <v>0</v>
      </c>
      <c r="AU176" s="699">
        <f>Netiesioginės!V200</f>
        <v>0</v>
      </c>
      <c r="AV176" s="699">
        <f>Netiesioginės!W200</f>
        <v>0</v>
      </c>
      <c r="AW176" s="699">
        <f>Netiesioginės!X200</f>
        <v>0</v>
      </c>
      <c r="AX176" s="699">
        <f>Netiesioginės!Y200</f>
        <v>0</v>
      </c>
      <c r="AY176" s="699">
        <f>Netiesioginės!Z200</f>
        <v>0</v>
      </c>
      <c r="AZ176" s="699">
        <f>Netiesioginės!AA200</f>
        <v>0</v>
      </c>
      <c r="BA176" s="688">
        <f t="shared" si="160"/>
        <v>0</v>
      </c>
      <c r="BB176" s="699">
        <f t="shared" si="161"/>
        <v>0</v>
      </c>
      <c r="BC176" s="699">
        <f t="shared" si="162"/>
        <v>0</v>
      </c>
      <c r="BD176" s="699">
        <f t="shared" si="163"/>
        <v>0</v>
      </c>
      <c r="BE176" s="699">
        <f t="shared" si="164"/>
        <v>0</v>
      </c>
      <c r="BF176" s="699">
        <f t="shared" si="165"/>
        <v>0</v>
      </c>
      <c r="BG176" s="699">
        <f t="shared" si="166"/>
        <v>0</v>
      </c>
      <c r="BH176" s="699">
        <f t="shared" si="167"/>
        <v>0</v>
      </c>
      <c r="BI176" s="699">
        <f t="shared" si="168"/>
        <v>0</v>
      </c>
      <c r="BJ176" s="699">
        <f t="shared" si="169"/>
        <v>0</v>
      </c>
      <c r="BK176" s="699">
        <f t="shared" si="170"/>
        <v>0</v>
      </c>
      <c r="BL176" s="699">
        <f t="shared" si="171"/>
        <v>0</v>
      </c>
      <c r="BM176" s="699">
        <f t="shared" si="172"/>
        <v>0</v>
      </c>
      <c r="BN176" s="699">
        <f t="shared" si="173"/>
        <v>0</v>
      </c>
      <c r="BO176" s="699">
        <f t="shared" si="174"/>
        <v>0</v>
      </c>
      <c r="BP176" s="689">
        <f t="shared" si="175"/>
        <v>0</v>
      </c>
      <c r="BQ176" s="700"/>
      <c r="BR176" s="701"/>
      <c r="BS176" s="702"/>
      <c r="BT176" s="700"/>
      <c r="BU176" s="700"/>
      <c r="BV176" s="700"/>
      <c r="BW176" s="700"/>
      <c r="BX176" s="700"/>
      <c r="BY176" s="700"/>
      <c r="BZ176" s="700"/>
      <c r="CA176" s="700"/>
      <c r="CB176" s="700"/>
      <c r="CC176" s="700"/>
      <c r="CD176" s="700"/>
      <c r="CE176" s="700"/>
      <c r="CF176" s="700"/>
      <c r="CG176" s="700"/>
      <c r="CH176" s="700"/>
      <c r="CI176" s="700"/>
      <c r="CJ176" s="700"/>
      <c r="CK176" s="700"/>
      <c r="CL176" s="700"/>
      <c r="CM176" s="700"/>
      <c r="CN176" s="700"/>
      <c r="CO176" s="700"/>
      <c r="CP176" s="700"/>
      <c r="CQ176" s="700"/>
      <c r="CR176" s="700"/>
      <c r="CS176" s="700"/>
      <c r="CT176" s="700"/>
      <c r="CU176" s="700"/>
      <c r="CV176" s="700"/>
      <c r="CW176" s="700"/>
      <c r="CX176" s="701"/>
    </row>
    <row r="177" spans="1:102" ht="12">
      <c r="A177" s="683">
        <f>Tiesioginės!F201</f>
        <v>0</v>
      </c>
      <c r="B177" s="684">
        <f>Tiesioginės!G201</f>
        <v>0</v>
      </c>
      <c r="C177" s="683">
        <f>Tiesioginės!K201</f>
        <v>0</v>
      </c>
      <c r="D177" s="698">
        <f>Tiesioginės!M201</f>
        <v>0</v>
      </c>
      <c r="E177" s="698">
        <f>Tiesioginės!N201</f>
        <v>0</v>
      </c>
      <c r="F177" s="698">
        <f>Tiesioginės!O201</f>
        <v>0</v>
      </c>
      <c r="G177" s="698">
        <f>Tiesioginės!P201</f>
        <v>0</v>
      </c>
      <c r="H177" s="698">
        <f>Tiesioginės!Q201</f>
        <v>0</v>
      </c>
      <c r="I177" s="698">
        <f>Tiesioginės!R201</f>
        <v>0</v>
      </c>
      <c r="J177" s="698">
        <f>Tiesioginės!S201</f>
        <v>0</v>
      </c>
      <c r="K177" s="698">
        <f>Tiesioginės!T201</f>
        <v>0</v>
      </c>
      <c r="L177" s="698">
        <f>Tiesioginės!U201</f>
        <v>0</v>
      </c>
      <c r="M177" s="698">
        <f>Tiesioginės!V201</f>
        <v>0</v>
      </c>
      <c r="N177" s="698">
        <f>Tiesioginės!W201</f>
        <v>0</v>
      </c>
      <c r="O177" s="698">
        <f>Tiesioginės!X201</f>
        <v>0</v>
      </c>
      <c r="P177" s="698">
        <f>Tiesioginės!Y201</f>
        <v>0</v>
      </c>
      <c r="Q177" s="698">
        <f>Tiesioginės!Z201</f>
        <v>0</v>
      </c>
      <c r="R177" s="684">
        <f>Tiesioginės!AA201</f>
        <v>0</v>
      </c>
      <c r="S177" s="683">
        <f t="shared" si="176"/>
        <v>0</v>
      </c>
      <c r="T177" s="698">
        <f t="shared" si="177"/>
        <v>0</v>
      </c>
      <c r="U177" s="698">
        <f t="shared" si="178"/>
        <v>0</v>
      </c>
      <c r="V177" s="698">
        <f t="shared" si="179"/>
        <v>0</v>
      </c>
      <c r="W177" s="698">
        <f t="shared" si="180"/>
        <v>0</v>
      </c>
      <c r="X177" s="698">
        <f t="shared" si="181"/>
        <v>0</v>
      </c>
      <c r="Y177" s="698">
        <f t="shared" si="182"/>
        <v>0</v>
      </c>
      <c r="Z177" s="698">
        <f t="shared" si="183"/>
        <v>0</v>
      </c>
      <c r="AA177" s="698">
        <f t="shared" si="184"/>
        <v>0</v>
      </c>
      <c r="AB177" s="698">
        <f t="shared" si="185"/>
        <v>0</v>
      </c>
      <c r="AC177" s="698">
        <f t="shared" si="186"/>
        <v>0</v>
      </c>
      <c r="AD177" s="698">
        <f t="shared" si="187"/>
        <v>0</v>
      </c>
      <c r="AE177" s="698">
        <f t="shared" si="188"/>
        <v>0</v>
      </c>
      <c r="AF177" s="698">
        <f t="shared" si="189"/>
        <v>0</v>
      </c>
      <c r="AG177" s="698">
        <f t="shared" si="190"/>
        <v>0</v>
      </c>
      <c r="AH177" s="684">
        <f t="shared" si="191"/>
        <v>0</v>
      </c>
      <c r="AI177" s="688">
        <f>Netiesioginės!F201</f>
        <v>0</v>
      </c>
      <c r="AJ177" s="689">
        <f>Netiesioginės!G201</f>
        <v>0</v>
      </c>
      <c r="AK177" s="688">
        <f>Netiesioginės!K201</f>
        <v>0</v>
      </c>
      <c r="AL177" s="699">
        <f>Netiesioginės!M201</f>
        <v>0</v>
      </c>
      <c r="AM177" s="699">
        <f>Netiesioginės!N201</f>
        <v>0</v>
      </c>
      <c r="AN177" s="699">
        <f>Netiesioginės!O201</f>
        <v>0</v>
      </c>
      <c r="AO177" s="699">
        <f>Netiesioginės!P201</f>
        <v>0</v>
      </c>
      <c r="AP177" s="699">
        <f>Netiesioginės!Q201</f>
        <v>0</v>
      </c>
      <c r="AQ177" s="699">
        <f>Netiesioginės!R201</f>
        <v>0</v>
      </c>
      <c r="AR177" s="699">
        <f>Netiesioginės!S201</f>
        <v>0</v>
      </c>
      <c r="AS177" s="699">
        <f>Netiesioginės!T201</f>
        <v>0</v>
      </c>
      <c r="AT177" s="699">
        <f>Netiesioginės!U201</f>
        <v>0</v>
      </c>
      <c r="AU177" s="699">
        <f>Netiesioginės!V201</f>
        <v>0</v>
      </c>
      <c r="AV177" s="699">
        <f>Netiesioginės!W201</f>
        <v>0</v>
      </c>
      <c r="AW177" s="699">
        <f>Netiesioginės!X201</f>
        <v>0</v>
      </c>
      <c r="AX177" s="699">
        <f>Netiesioginės!Y201</f>
        <v>0</v>
      </c>
      <c r="AY177" s="699">
        <f>Netiesioginės!Z201</f>
        <v>0</v>
      </c>
      <c r="AZ177" s="699">
        <f>Netiesioginės!AA201</f>
        <v>0</v>
      </c>
      <c r="BA177" s="688">
        <f t="shared" si="160"/>
        <v>0</v>
      </c>
      <c r="BB177" s="699">
        <f t="shared" si="161"/>
        <v>0</v>
      </c>
      <c r="BC177" s="699">
        <f t="shared" si="162"/>
        <v>0</v>
      </c>
      <c r="BD177" s="699">
        <f t="shared" si="163"/>
        <v>0</v>
      </c>
      <c r="BE177" s="699">
        <f t="shared" si="164"/>
        <v>0</v>
      </c>
      <c r="BF177" s="699">
        <f t="shared" si="165"/>
        <v>0</v>
      </c>
      <c r="BG177" s="699">
        <f t="shared" si="166"/>
        <v>0</v>
      </c>
      <c r="BH177" s="699">
        <f t="shared" si="167"/>
        <v>0</v>
      </c>
      <c r="BI177" s="699">
        <f t="shared" si="168"/>
        <v>0</v>
      </c>
      <c r="BJ177" s="699">
        <f t="shared" si="169"/>
        <v>0</v>
      </c>
      <c r="BK177" s="699">
        <f t="shared" si="170"/>
        <v>0</v>
      </c>
      <c r="BL177" s="699">
        <f t="shared" si="171"/>
        <v>0</v>
      </c>
      <c r="BM177" s="699">
        <f t="shared" si="172"/>
        <v>0</v>
      </c>
      <c r="BN177" s="699">
        <f t="shared" si="173"/>
        <v>0</v>
      </c>
      <c r="BO177" s="699">
        <f t="shared" si="174"/>
        <v>0</v>
      </c>
      <c r="BP177" s="689">
        <f t="shared" si="175"/>
        <v>0</v>
      </c>
      <c r="BQ177" s="700"/>
      <c r="BR177" s="701"/>
      <c r="BS177" s="702"/>
      <c r="BT177" s="700"/>
      <c r="BU177" s="700"/>
      <c r="BV177" s="700"/>
      <c r="BW177" s="700"/>
      <c r="BX177" s="700"/>
      <c r="BY177" s="700"/>
      <c r="BZ177" s="700"/>
      <c r="CA177" s="700"/>
      <c r="CB177" s="700"/>
      <c r="CC177" s="700"/>
      <c r="CD177" s="700"/>
      <c r="CE177" s="700"/>
      <c r="CF177" s="700"/>
      <c r="CG177" s="700"/>
      <c r="CH177" s="700"/>
      <c r="CI177" s="700"/>
      <c r="CJ177" s="700"/>
      <c r="CK177" s="700"/>
      <c r="CL177" s="700"/>
      <c r="CM177" s="700"/>
      <c r="CN177" s="700"/>
      <c r="CO177" s="700"/>
      <c r="CP177" s="700"/>
      <c r="CQ177" s="700"/>
      <c r="CR177" s="700"/>
      <c r="CS177" s="700"/>
      <c r="CT177" s="700"/>
      <c r="CU177" s="700"/>
      <c r="CV177" s="700"/>
      <c r="CW177" s="700"/>
      <c r="CX177" s="701"/>
    </row>
    <row r="178" spans="1:102" ht="12">
      <c r="A178" s="683">
        <f>Tiesioginės!F202</f>
        <v>0</v>
      </c>
      <c r="B178" s="684">
        <f>Tiesioginės!G202</f>
        <v>0</v>
      </c>
      <c r="C178" s="683">
        <f>Tiesioginės!K202</f>
        <v>0</v>
      </c>
      <c r="D178" s="698">
        <f>Tiesioginės!M202</f>
        <v>0</v>
      </c>
      <c r="E178" s="698">
        <f>Tiesioginės!N202</f>
        <v>0</v>
      </c>
      <c r="F178" s="698">
        <f>Tiesioginės!O202</f>
        <v>0</v>
      </c>
      <c r="G178" s="698">
        <f>Tiesioginės!P202</f>
        <v>0</v>
      </c>
      <c r="H178" s="698">
        <f>Tiesioginės!Q202</f>
        <v>0</v>
      </c>
      <c r="I178" s="698">
        <f>Tiesioginės!R202</f>
        <v>0</v>
      </c>
      <c r="J178" s="698">
        <f>Tiesioginės!S202</f>
        <v>0</v>
      </c>
      <c r="K178" s="698">
        <f>Tiesioginės!T202</f>
        <v>0</v>
      </c>
      <c r="L178" s="698">
        <f>Tiesioginės!U202</f>
        <v>0</v>
      </c>
      <c r="M178" s="698">
        <f>Tiesioginės!V202</f>
        <v>0</v>
      </c>
      <c r="N178" s="698">
        <f>Tiesioginės!W202</f>
        <v>0</v>
      </c>
      <c r="O178" s="698">
        <f>Tiesioginės!X202</f>
        <v>0</v>
      </c>
      <c r="P178" s="698">
        <f>Tiesioginės!Y202</f>
        <v>0</v>
      </c>
      <c r="Q178" s="698">
        <f>Tiesioginės!Z202</f>
        <v>0</v>
      </c>
      <c r="R178" s="684">
        <f>Tiesioginės!AA202</f>
        <v>0</v>
      </c>
      <c r="S178" s="683">
        <f t="shared" si="176"/>
        <v>0</v>
      </c>
      <c r="T178" s="698">
        <f t="shared" si="177"/>
        <v>0</v>
      </c>
      <c r="U178" s="698">
        <f t="shared" si="178"/>
        <v>0</v>
      </c>
      <c r="V178" s="698">
        <f t="shared" si="179"/>
        <v>0</v>
      </c>
      <c r="W178" s="698">
        <f t="shared" si="180"/>
        <v>0</v>
      </c>
      <c r="X178" s="698">
        <f t="shared" si="181"/>
        <v>0</v>
      </c>
      <c r="Y178" s="698">
        <f t="shared" si="182"/>
        <v>0</v>
      </c>
      <c r="Z178" s="698">
        <f t="shared" si="183"/>
        <v>0</v>
      </c>
      <c r="AA178" s="698">
        <f t="shared" si="184"/>
        <v>0</v>
      </c>
      <c r="AB178" s="698">
        <f t="shared" si="185"/>
        <v>0</v>
      </c>
      <c r="AC178" s="698">
        <f t="shared" si="186"/>
        <v>0</v>
      </c>
      <c r="AD178" s="698">
        <f t="shared" si="187"/>
        <v>0</v>
      </c>
      <c r="AE178" s="698">
        <f t="shared" si="188"/>
        <v>0</v>
      </c>
      <c r="AF178" s="698">
        <f t="shared" si="189"/>
        <v>0</v>
      </c>
      <c r="AG178" s="698">
        <f t="shared" si="190"/>
        <v>0</v>
      </c>
      <c r="AH178" s="684">
        <f t="shared" si="191"/>
        <v>0</v>
      </c>
      <c r="AI178" s="688">
        <f>Netiesioginės!F202</f>
        <v>0</v>
      </c>
      <c r="AJ178" s="689">
        <f>Netiesioginės!G202</f>
        <v>0</v>
      </c>
      <c r="AK178" s="688">
        <f>Netiesioginės!K202</f>
        <v>0</v>
      </c>
      <c r="AL178" s="699">
        <f>Netiesioginės!M202</f>
        <v>0</v>
      </c>
      <c r="AM178" s="699">
        <f>Netiesioginės!N202</f>
        <v>0</v>
      </c>
      <c r="AN178" s="699">
        <f>Netiesioginės!O202</f>
        <v>0</v>
      </c>
      <c r="AO178" s="699">
        <f>Netiesioginės!P202</f>
        <v>0</v>
      </c>
      <c r="AP178" s="699">
        <f>Netiesioginės!Q202</f>
        <v>0</v>
      </c>
      <c r="AQ178" s="699">
        <f>Netiesioginės!R202</f>
        <v>0</v>
      </c>
      <c r="AR178" s="699">
        <f>Netiesioginės!S202</f>
        <v>0</v>
      </c>
      <c r="AS178" s="699">
        <f>Netiesioginės!T202</f>
        <v>0</v>
      </c>
      <c r="AT178" s="699">
        <f>Netiesioginės!U202</f>
        <v>0</v>
      </c>
      <c r="AU178" s="699">
        <f>Netiesioginės!V202</f>
        <v>0</v>
      </c>
      <c r="AV178" s="699">
        <f>Netiesioginės!W202</f>
        <v>0</v>
      </c>
      <c r="AW178" s="699">
        <f>Netiesioginės!X202</f>
        <v>0</v>
      </c>
      <c r="AX178" s="699">
        <f>Netiesioginės!Y202</f>
        <v>0</v>
      </c>
      <c r="AY178" s="699">
        <f>Netiesioginės!Z202</f>
        <v>0</v>
      </c>
      <c r="AZ178" s="699">
        <f>Netiesioginės!AA202</f>
        <v>0</v>
      </c>
      <c r="BA178" s="688">
        <f t="shared" si="160"/>
        <v>0</v>
      </c>
      <c r="BB178" s="699">
        <f t="shared" si="161"/>
        <v>0</v>
      </c>
      <c r="BC178" s="699">
        <f t="shared" si="162"/>
        <v>0</v>
      </c>
      <c r="BD178" s="699">
        <f t="shared" si="163"/>
        <v>0</v>
      </c>
      <c r="BE178" s="699">
        <f t="shared" si="164"/>
        <v>0</v>
      </c>
      <c r="BF178" s="699">
        <f t="shared" si="165"/>
        <v>0</v>
      </c>
      <c r="BG178" s="699">
        <f t="shared" si="166"/>
        <v>0</v>
      </c>
      <c r="BH178" s="699">
        <f t="shared" si="167"/>
        <v>0</v>
      </c>
      <c r="BI178" s="699">
        <f t="shared" si="168"/>
        <v>0</v>
      </c>
      <c r="BJ178" s="699">
        <f t="shared" si="169"/>
        <v>0</v>
      </c>
      <c r="BK178" s="699">
        <f t="shared" si="170"/>
        <v>0</v>
      </c>
      <c r="BL178" s="699">
        <f t="shared" si="171"/>
        <v>0</v>
      </c>
      <c r="BM178" s="699">
        <f t="shared" si="172"/>
        <v>0</v>
      </c>
      <c r="BN178" s="699">
        <f t="shared" si="173"/>
        <v>0</v>
      </c>
      <c r="BO178" s="699">
        <f t="shared" si="174"/>
        <v>0</v>
      </c>
      <c r="BP178" s="689">
        <f t="shared" si="175"/>
        <v>0</v>
      </c>
      <c r="BQ178" s="700"/>
      <c r="BR178" s="701"/>
      <c r="BS178" s="702"/>
      <c r="BT178" s="700"/>
      <c r="BU178" s="700"/>
      <c r="BV178" s="700"/>
      <c r="BW178" s="700"/>
      <c r="BX178" s="700"/>
      <c r="BY178" s="700"/>
      <c r="BZ178" s="700"/>
      <c r="CA178" s="700"/>
      <c r="CB178" s="700"/>
      <c r="CC178" s="700"/>
      <c r="CD178" s="700"/>
      <c r="CE178" s="700"/>
      <c r="CF178" s="700"/>
      <c r="CG178" s="700"/>
      <c r="CH178" s="700"/>
      <c r="CI178" s="700"/>
      <c r="CJ178" s="700"/>
      <c r="CK178" s="700"/>
      <c r="CL178" s="700"/>
      <c r="CM178" s="700"/>
      <c r="CN178" s="700"/>
      <c r="CO178" s="700"/>
      <c r="CP178" s="700"/>
      <c r="CQ178" s="700"/>
      <c r="CR178" s="700"/>
      <c r="CS178" s="700"/>
      <c r="CT178" s="700"/>
      <c r="CU178" s="700"/>
      <c r="CV178" s="700"/>
      <c r="CW178" s="700"/>
      <c r="CX178" s="701"/>
    </row>
    <row r="179" spans="1:102" ht="12">
      <c r="A179" s="683">
        <f>Tiesioginės!F203</f>
        <v>0</v>
      </c>
      <c r="B179" s="684">
        <f>Tiesioginės!G203</f>
        <v>0</v>
      </c>
      <c r="C179" s="683">
        <f>Tiesioginės!K203</f>
        <v>0</v>
      </c>
      <c r="D179" s="698">
        <f>Tiesioginės!M203</f>
        <v>0</v>
      </c>
      <c r="E179" s="698">
        <f>Tiesioginės!N203</f>
        <v>0</v>
      </c>
      <c r="F179" s="698">
        <f>Tiesioginės!O203</f>
        <v>0</v>
      </c>
      <c r="G179" s="698">
        <f>Tiesioginės!P203</f>
        <v>0</v>
      </c>
      <c r="H179" s="698">
        <f>Tiesioginės!Q203</f>
        <v>0</v>
      </c>
      <c r="I179" s="698">
        <f>Tiesioginės!R203</f>
        <v>0</v>
      </c>
      <c r="J179" s="698">
        <f>Tiesioginės!S203</f>
        <v>0</v>
      </c>
      <c r="K179" s="698">
        <f>Tiesioginės!T203</f>
        <v>0</v>
      </c>
      <c r="L179" s="698">
        <f>Tiesioginės!U203</f>
        <v>0</v>
      </c>
      <c r="M179" s="698">
        <f>Tiesioginės!V203</f>
        <v>0</v>
      </c>
      <c r="N179" s="698">
        <f>Tiesioginės!W203</f>
        <v>0</v>
      </c>
      <c r="O179" s="698">
        <f>Tiesioginės!X203</f>
        <v>0</v>
      </c>
      <c r="P179" s="698">
        <f>Tiesioginės!Y203</f>
        <v>0</v>
      </c>
      <c r="Q179" s="698">
        <f>Tiesioginės!Z203</f>
        <v>0</v>
      </c>
      <c r="R179" s="684">
        <f>Tiesioginės!AA203</f>
        <v>0</v>
      </c>
      <c r="S179" s="683">
        <f t="shared" si="176"/>
        <v>0</v>
      </c>
      <c r="T179" s="698">
        <f t="shared" si="177"/>
        <v>0</v>
      </c>
      <c r="U179" s="698">
        <f t="shared" si="178"/>
        <v>0</v>
      </c>
      <c r="V179" s="698">
        <f t="shared" si="179"/>
        <v>0</v>
      </c>
      <c r="W179" s="698">
        <f t="shared" si="180"/>
        <v>0</v>
      </c>
      <c r="X179" s="698">
        <f t="shared" si="181"/>
        <v>0</v>
      </c>
      <c r="Y179" s="698">
        <f t="shared" si="182"/>
        <v>0</v>
      </c>
      <c r="Z179" s="698">
        <f t="shared" si="183"/>
        <v>0</v>
      </c>
      <c r="AA179" s="698">
        <f t="shared" si="184"/>
        <v>0</v>
      </c>
      <c r="AB179" s="698">
        <f t="shared" si="185"/>
        <v>0</v>
      </c>
      <c r="AC179" s="698">
        <f t="shared" si="186"/>
        <v>0</v>
      </c>
      <c r="AD179" s="698">
        <f t="shared" si="187"/>
        <v>0</v>
      </c>
      <c r="AE179" s="698">
        <f t="shared" si="188"/>
        <v>0</v>
      </c>
      <c r="AF179" s="698">
        <f t="shared" si="189"/>
        <v>0</v>
      </c>
      <c r="AG179" s="698">
        <f t="shared" si="190"/>
        <v>0</v>
      </c>
      <c r="AH179" s="684">
        <f t="shared" si="191"/>
        <v>0</v>
      </c>
      <c r="AI179" s="688">
        <f>Netiesioginės!F203</f>
        <v>0</v>
      </c>
      <c r="AJ179" s="689">
        <f>Netiesioginės!G203</f>
        <v>0</v>
      </c>
      <c r="AK179" s="688">
        <f>Netiesioginės!K203</f>
        <v>0</v>
      </c>
      <c r="AL179" s="699">
        <f>Netiesioginės!M203</f>
        <v>0</v>
      </c>
      <c r="AM179" s="699">
        <f>Netiesioginės!N203</f>
        <v>0</v>
      </c>
      <c r="AN179" s="699">
        <f>Netiesioginės!O203</f>
        <v>0</v>
      </c>
      <c r="AO179" s="699">
        <f>Netiesioginės!P203</f>
        <v>0</v>
      </c>
      <c r="AP179" s="699">
        <f>Netiesioginės!Q203</f>
        <v>0</v>
      </c>
      <c r="AQ179" s="699">
        <f>Netiesioginės!R203</f>
        <v>0</v>
      </c>
      <c r="AR179" s="699">
        <f>Netiesioginės!S203</f>
        <v>0</v>
      </c>
      <c r="AS179" s="699">
        <f>Netiesioginės!T203</f>
        <v>0</v>
      </c>
      <c r="AT179" s="699">
        <f>Netiesioginės!U203</f>
        <v>0</v>
      </c>
      <c r="AU179" s="699">
        <f>Netiesioginės!V203</f>
        <v>0</v>
      </c>
      <c r="AV179" s="699">
        <f>Netiesioginės!W203</f>
        <v>0</v>
      </c>
      <c r="AW179" s="699">
        <f>Netiesioginės!X203</f>
        <v>0</v>
      </c>
      <c r="AX179" s="699">
        <f>Netiesioginės!Y203</f>
        <v>0</v>
      </c>
      <c r="AY179" s="699">
        <f>Netiesioginės!Z203</f>
        <v>0</v>
      </c>
      <c r="AZ179" s="699">
        <f>Netiesioginės!AA203</f>
        <v>0</v>
      </c>
      <c r="BA179" s="688">
        <f t="shared" si="160"/>
        <v>0</v>
      </c>
      <c r="BB179" s="699">
        <f t="shared" si="161"/>
        <v>0</v>
      </c>
      <c r="BC179" s="699">
        <f t="shared" si="162"/>
        <v>0</v>
      </c>
      <c r="BD179" s="699">
        <f t="shared" si="163"/>
        <v>0</v>
      </c>
      <c r="BE179" s="699">
        <f t="shared" si="164"/>
        <v>0</v>
      </c>
      <c r="BF179" s="699">
        <f t="shared" si="165"/>
        <v>0</v>
      </c>
      <c r="BG179" s="699">
        <f t="shared" si="166"/>
        <v>0</v>
      </c>
      <c r="BH179" s="699">
        <f t="shared" si="167"/>
        <v>0</v>
      </c>
      <c r="BI179" s="699">
        <f t="shared" si="168"/>
        <v>0</v>
      </c>
      <c r="BJ179" s="699">
        <f t="shared" si="169"/>
        <v>0</v>
      </c>
      <c r="BK179" s="699">
        <f t="shared" si="170"/>
        <v>0</v>
      </c>
      <c r="BL179" s="699">
        <f t="shared" si="171"/>
        <v>0</v>
      </c>
      <c r="BM179" s="699">
        <f t="shared" si="172"/>
        <v>0</v>
      </c>
      <c r="BN179" s="699">
        <f t="shared" si="173"/>
        <v>0</v>
      </c>
      <c r="BO179" s="699">
        <f t="shared" si="174"/>
        <v>0</v>
      </c>
      <c r="BP179" s="689">
        <f t="shared" si="175"/>
        <v>0</v>
      </c>
      <c r="BQ179" s="700"/>
      <c r="BR179" s="701"/>
      <c r="BS179" s="702"/>
      <c r="BT179" s="700"/>
      <c r="BU179" s="700"/>
      <c r="BV179" s="700"/>
      <c r="BW179" s="700"/>
      <c r="BX179" s="700"/>
      <c r="BY179" s="700"/>
      <c r="BZ179" s="700"/>
      <c r="CA179" s="700"/>
      <c r="CB179" s="700"/>
      <c r="CC179" s="700"/>
      <c r="CD179" s="700"/>
      <c r="CE179" s="700"/>
      <c r="CF179" s="700"/>
      <c r="CG179" s="700"/>
      <c r="CH179" s="700"/>
      <c r="CI179" s="700"/>
      <c r="CJ179" s="700"/>
      <c r="CK179" s="700"/>
      <c r="CL179" s="700"/>
      <c r="CM179" s="700"/>
      <c r="CN179" s="700"/>
      <c r="CO179" s="700"/>
      <c r="CP179" s="700"/>
      <c r="CQ179" s="700"/>
      <c r="CR179" s="700"/>
      <c r="CS179" s="700"/>
      <c r="CT179" s="700"/>
      <c r="CU179" s="700"/>
      <c r="CV179" s="700"/>
      <c r="CW179" s="700"/>
      <c r="CX179" s="701"/>
    </row>
    <row r="180" spans="1:102" ht="12">
      <c r="A180" s="683">
        <f>Tiesioginės!F204</f>
        <v>0</v>
      </c>
      <c r="B180" s="684">
        <f>Tiesioginės!G204</f>
        <v>0</v>
      </c>
      <c r="C180" s="683">
        <f>Tiesioginės!K204</f>
        <v>0</v>
      </c>
      <c r="D180" s="698">
        <f>Tiesioginės!M204</f>
        <v>0</v>
      </c>
      <c r="E180" s="698">
        <f>Tiesioginės!N204</f>
        <v>0</v>
      </c>
      <c r="F180" s="698">
        <f>Tiesioginės!O204</f>
        <v>0</v>
      </c>
      <c r="G180" s="698">
        <f>Tiesioginės!P204</f>
        <v>0</v>
      </c>
      <c r="H180" s="698">
        <f>Tiesioginės!Q204</f>
        <v>0</v>
      </c>
      <c r="I180" s="698">
        <f>Tiesioginės!R204</f>
        <v>0</v>
      </c>
      <c r="J180" s="698">
        <f>Tiesioginės!S204</f>
        <v>0</v>
      </c>
      <c r="K180" s="698">
        <f>Tiesioginės!T204</f>
        <v>0</v>
      </c>
      <c r="L180" s="698">
        <f>Tiesioginės!U204</f>
        <v>0</v>
      </c>
      <c r="M180" s="698">
        <f>Tiesioginės!V204</f>
        <v>0</v>
      </c>
      <c r="N180" s="698">
        <f>Tiesioginės!W204</f>
        <v>0</v>
      </c>
      <c r="O180" s="698">
        <f>Tiesioginės!X204</f>
        <v>0</v>
      </c>
      <c r="P180" s="698">
        <f>Tiesioginės!Y204</f>
        <v>0</v>
      </c>
      <c r="Q180" s="698">
        <f>Tiesioginės!Z204</f>
        <v>0</v>
      </c>
      <c r="R180" s="684">
        <f>Tiesioginės!AA204</f>
        <v>0</v>
      </c>
      <c r="S180" s="683">
        <f t="shared" si="176"/>
        <v>0</v>
      </c>
      <c r="T180" s="698">
        <f t="shared" si="177"/>
        <v>0</v>
      </c>
      <c r="U180" s="698">
        <f t="shared" si="178"/>
        <v>0</v>
      </c>
      <c r="V180" s="698">
        <f t="shared" si="179"/>
        <v>0</v>
      </c>
      <c r="W180" s="698">
        <f t="shared" si="180"/>
        <v>0</v>
      </c>
      <c r="X180" s="698">
        <f t="shared" si="181"/>
        <v>0</v>
      </c>
      <c r="Y180" s="698">
        <f t="shared" si="182"/>
        <v>0</v>
      </c>
      <c r="Z180" s="698">
        <f t="shared" si="183"/>
        <v>0</v>
      </c>
      <c r="AA180" s="698">
        <f t="shared" si="184"/>
        <v>0</v>
      </c>
      <c r="AB180" s="698">
        <f t="shared" si="185"/>
        <v>0</v>
      </c>
      <c r="AC180" s="698">
        <f t="shared" si="186"/>
        <v>0</v>
      </c>
      <c r="AD180" s="698">
        <f t="shared" si="187"/>
        <v>0</v>
      </c>
      <c r="AE180" s="698">
        <f t="shared" si="188"/>
        <v>0</v>
      </c>
      <c r="AF180" s="698">
        <f t="shared" si="189"/>
        <v>0</v>
      </c>
      <c r="AG180" s="698">
        <f t="shared" si="190"/>
        <v>0</v>
      </c>
      <c r="AH180" s="684">
        <f t="shared" si="191"/>
        <v>0</v>
      </c>
      <c r="AI180" s="688">
        <f>Netiesioginės!F204</f>
        <v>0</v>
      </c>
      <c r="AJ180" s="689">
        <f>Netiesioginės!G204</f>
        <v>0</v>
      </c>
      <c r="AK180" s="688">
        <f>Netiesioginės!K204</f>
        <v>0</v>
      </c>
      <c r="AL180" s="699">
        <f>Netiesioginės!M204</f>
        <v>0</v>
      </c>
      <c r="AM180" s="699">
        <f>Netiesioginės!N204</f>
        <v>0</v>
      </c>
      <c r="AN180" s="699">
        <f>Netiesioginės!O204</f>
        <v>0</v>
      </c>
      <c r="AO180" s="699">
        <f>Netiesioginės!P204</f>
        <v>0</v>
      </c>
      <c r="AP180" s="699">
        <f>Netiesioginės!Q204</f>
        <v>0</v>
      </c>
      <c r="AQ180" s="699">
        <f>Netiesioginės!R204</f>
        <v>0</v>
      </c>
      <c r="AR180" s="699">
        <f>Netiesioginės!S204</f>
        <v>0</v>
      </c>
      <c r="AS180" s="699">
        <f>Netiesioginės!T204</f>
        <v>0</v>
      </c>
      <c r="AT180" s="699">
        <f>Netiesioginės!U204</f>
        <v>0</v>
      </c>
      <c r="AU180" s="699">
        <f>Netiesioginės!V204</f>
        <v>0</v>
      </c>
      <c r="AV180" s="699">
        <f>Netiesioginės!W204</f>
        <v>0</v>
      </c>
      <c r="AW180" s="699">
        <f>Netiesioginės!X204</f>
        <v>0</v>
      </c>
      <c r="AX180" s="699">
        <f>Netiesioginės!Y204</f>
        <v>0</v>
      </c>
      <c r="AY180" s="699">
        <f>Netiesioginės!Z204</f>
        <v>0</v>
      </c>
      <c r="AZ180" s="699">
        <f>Netiesioginės!AA204</f>
        <v>0</v>
      </c>
      <c r="BA180" s="688">
        <f t="shared" si="160"/>
        <v>0</v>
      </c>
      <c r="BB180" s="699">
        <f t="shared" si="161"/>
        <v>0</v>
      </c>
      <c r="BC180" s="699">
        <f t="shared" si="162"/>
        <v>0</v>
      </c>
      <c r="BD180" s="699">
        <f t="shared" si="163"/>
        <v>0</v>
      </c>
      <c r="BE180" s="699">
        <f t="shared" si="164"/>
        <v>0</v>
      </c>
      <c r="BF180" s="699">
        <f t="shared" si="165"/>
        <v>0</v>
      </c>
      <c r="BG180" s="699">
        <f t="shared" si="166"/>
        <v>0</v>
      </c>
      <c r="BH180" s="699">
        <f t="shared" si="167"/>
        <v>0</v>
      </c>
      <c r="BI180" s="699">
        <f t="shared" si="168"/>
        <v>0</v>
      </c>
      <c r="BJ180" s="699">
        <f t="shared" si="169"/>
        <v>0</v>
      </c>
      <c r="BK180" s="699">
        <f t="shared" si="170"/>
        <v>0</v>
      </c>
      <c r="BL180" s="699">
        <f t="shared" si="171"/>
        <v>0</v>
      </c>
      <c r="BM180" s="699">
        <f t="shared" si="172"/>
        <v>0</v>
      </c>
      <c r="BN180" s="699">
        <f t="shared" si="173"/>
        <v>0</v>
      </c>
      <c r="BO180" s="699">
        <f t="shared" si="174"/>
        <v>0</v>
      </c>
      <c r="BP180" s="689">
        <f t="shared" si="175"/>
        <v>0</v>
      </c>
      <c r="BQ180" s="700"/>
      <c r="BR180" s="701"/>
      <c r="BS180" s="702"/>
      <c r="BT180" s="700"/>
      <c r="BU180" s="700"/>
      <c r="BV180" s="700"/>
      <c r="BW180" s="700"/>
      <c r="BX180" s="700"/>
      <c r="BY180" s="700"/>
      <c r="BZ180" s="700"/>
      <c r="CA180" s="700"/>
      <c r="CB180" s="700"/>
      <c r="CC180" s="700"/>
      <c r="CD180" s="700"/>
      <c r="CE180" s="700"/>
      <c r="CF180" s="700"/>
      <c r="CG180" s="700"/>
      <c r="CH180" s="700"/>
      <c r="CI180" s="700"/>
      <c r="CJ180" s="700"/>
      <c r="CK180" s="700"/>
      <c r="CL180" s="700"/>
      <c r="CM180" s="700"/>
      <c r="CN180" s="700"/>
      <c r="CO180" s="700"/>
      <c r="CP180" s="700"/>
      <c r="CQ180" s="700"/>
      <c r="CR180" s="700"/>
      <c r="CS180" s="700"/>
      <c r="CT180" s="700"/>
      <c r="CU180" s="700"/>
      <c r="CV180" s="700"/>
      <c r="CW180" s="700"/>
      <c r="CX180" s="701"/>
    </row>
    <row r="181" spans="1:102" ht="12">
      <c r="A181" s="683">
        <f>Tiesioginės!F205</f>
        <v>0</v>
      </c>
      <c r="B181" s="684">
        <f>Tiesioginės!G205</f>
        <v>0</v>
      </c>
      <c r="C181" s="683">
        <f>Tiesioginės!K205</f>
        <v>0</v>
      </c>
      <c r="D181" s="698">
        <f>Tiesioginės!M205</f>
        <v>0</v>
      </c>
      <c r="E181" s="698">
        <f>Tiesioginės!N205</f>
        <v>0</v>
      </c>
      <c r="F181" s="698">
        <f>Tiesioginės!O205</f>
        <v>0</v>
      </c>
      <c r="G181" s="698">
        <f>Tiesioginės!P205</f>
        <v>0</v>
      </c>
      <c r="H181" s="698">
        <f>Tiesioginės!Q205</f>
        <v>0</v>
      </c>
      <c r="I181" s="698">
        <f>Tiesioginės!R205</f>
        <v>0</v>
      </c>
      <c r="J181" s="698">
        <f>Tiesioginės!S205</f>
        <v>0</v>
      </c>
      <c r="K181" s="698">
        <f>Tiesioginės!T205</f>
        <v>0</v>
      </c>
      <c r="L181" s="698">
        <f>Tiesioginės!U205</f>
        <v>0</v>
      </c>
      <c r="M181" s="698">
        <f>Tiesioginės!V205</f>
        <v>0</v>
      </c>
      <c r="N181" s="698">
        <f>Tiesioginės!W205</f>
        <v>0</v>
      </c>
      <c r="O181" s="698">
        <f>Tiesioginės!X205</f>
        <v>0</v>
      </c>
      <c r="P181" s="698">
        <f>Tiesioginės!Y205</f>
        <v>0</v>
      </c>
      <c r="Q181" s="698">
        <f>Tiesioginės!Z205</f>
        <v>0</v>
      </c>
      <c r="R181" s="684">
        <f>Tiesioginės!AA205</f>
        <v>0</v>
      </c>
      <c r="S181" s="683">
        <f t="shared" si="176"/>
        <v>0</v>
      </c>
      <c r="T181" s="698">
        <f t="shared" si="177"/>
        <v>0</v>
      </c>
      <c r="U181" s="698">
        <f t="shared" si="178"/>
        <v>0</v>
      </c>
      <c r="V181" s="698">
        <f t="shared" si="179"/>
        <v>0</v>
      </c>
      <c r="W181" s="698">
        <f t="shared" si="180"/>
        <v>0</v>
      </c>
      <c r="X181" s="698">
        <f t="shared" si="181"/>
        <v>0</v>
      </c>
      <c r="Y181" s="698">
        <f t="shared" si="182"/>
        <v>0</v>
      </c>
      <c r="Z181" s="698">
        <f t="shared" si="183"/>
        <v>0</v>
      </c>
      <c r="AA181" s="698">
        <f t="shared" si="184"/>
        <v>0</v>
      </c>
      <c r="AB181" s="698">
        <f t="shared" si="185"/>
        <v>0</v>
      </c>
      <c r="AC181" s="698">
        <f t="shared" si="186"/>
        <v>0</v>
      </c>
      <c r="AD181" s="698">
        <f t="shared" si="187"/>
        <v>0</v>
      </c>
      <c r="AE181" s="698">
        <f t="shared" si="188"/>
        <v>0</v>
      </c>
      <c r="AF181" s="698">
        <f t="shared" si="189"/>
        <v>0</v>
      </c>
      <c r="AG181" s="698">
        <f t="shared" si="190"/>
        <v>0</v>
      </c>
      <c r="AH181" s="684">
        <f t="shared" si="191"/>
        <v>0</v>
      </c>
      <c r="AI181" s="688">
        <f>Netiesioginės!F205</f>
        <v>0</v>
      </c>
      <c r="AJ181" s="689">
        <f>Netiesioginės!G205</f>
        <v>0</v>
      </c>
      <c r="AK181" s="688">
        <f>Netiesioginės!K205</f>
        <v>0</v>
      </c>
      <c r="AL181" s="699">
        <f>Netiesioginės!M205</f>
        <v>0</v>
      </c>
      <c r="AM181" s="699">
        <f>Netiesioginės!N205</f>
        <v>0</v>
      </c>
      <c r="AN181" s="699">
        <f>Netiesioginės!O205</f>
        <v>0</v>
      </c>
      <c r="AO181" s="699">
        <f>Netiesioginės!P205</f>
        <v>0</v>
      </c>
      <c r="AP181" s="699">
        <f>Netiesioginės!Q205</f>
        <v>0</v>
      </c>
      <c r="AQ181" s="699">
        <f>Netiesioginės!R205</f>
        <v>0</v>
      </c>
      <c r="AR181" s="699">
        <f>Netiesioginės!S205</f>
        <v>0</v>
      </c>
      <c r="AS181" s="699">
        <f>Netiesioginės!T205</f>
        <v>0</v>
      </c>
      <c r="AT181" s="699">
        <f>Netiesioginės!U205</f>
        <v>0</v>
      </c>
      <c r="AU181" s="699">
        <f>Netiesioginės!V205</f>
        <v>0</v>
      </c>
      <c r="AV181" s="699">
        <f>Netiesioginės!W205</f>
        <v>0</v>
      </c>
      <c r="AW181" s="699">
        <f>Netiesioginės!X205</f>
        <v>0</v>
      </c>
      <c r="AX181" s="699">
        <f>Netiesioginės!Y205</f>
        <v>0</v>
      </c>
      <c r="AY181" s="699">
        <f>Netiesioginės!Z205</f>
        <v>0</v>
      </c>
      <c r="AZ181" s="699">
        <f>Netiesioginės!AA205</f>
        <v>0</v>
      </c>
      <c r="BA181" s="688">
        <f t="shared" si="160"/>
        <v>0</v>
      </c>
      <c r="BB181" s="699">
        <f t="shared" si="161"/>
        <v>0</v>
      </c>
      <c r="BC181" s="699">
        <f t="shared" si="162"/>
        <v>0</v>
      </c>
      <c r="BD181" s="699">
        <f t="shared" si="163"/>
        <v>0</v>
      </c>
      <c r="BE181" s="699">
        <f t="shared" si="164"/>
        <v>0</v>
      </c>
      <c r="BF181" s="699">
        <f t="shared" si="165"/>
        <v>0</v>
      </c>
      <c r="BG181" s="699">
        <f t="shared" si="166"/>
        <v>0</v>
      </c>
      <c r="BH181" s="699">
        <f t="shared" si="167"/>
        <v>0</v>
      </c>
      <c r="BI181" s="699">
        <f t="shared" si="168"/>
        <v>0</v>
      </c>
      <c r="BJ181" s="699">
        <f t="shared" si="169"/>
        <v>0</v>
      </c>
      <c r="BK181" s="699">
        <f t="shared" si="170"/>
        <v>0</v>
      </c>
      <c r="BL181" s="699">
        <f t="shared" si="171"/>
        <v>0</v>
      </c>
      <c r="BM181" s="699">
        <f t="shared" si="172"/>
        <v>0</v>
      </c>
      <c r="BN181" s="699">
        <f t="shared" si="173"/>
        <v>0</v>
      </c>
      <c r="BO181" s="699">
        <f t="shared" si="174"/>
        <v>0</v>
      </c>
      <c r="BP181" s="689">
        <f t="shared" si="175"/>
        <v>0</v>
      </c>
      <c r="BQ181" s="700"/>
      <c r="BR181" s="701"/>
      <c r="BS181" s="702"/>
      <c r="BT181" s="700"/>
      <c r="BU181" s="700"/>
      <c r="BV181" s="700"/>
      <c r="BW181" s="700"/>
      <c r="BX181" s="700"/>
      <c r="BY181" s="700"/>
      <c r="BZ181" s="700"/>
      <c r="CA181" s="700"/>
      <c r="CB181" s="700"/>
      <c r="CC181" s="700"/>
      <c r="CD181" s="700"/>
      <c r="CE181" s="700"/>
      <c r="CF181" s="700"/>
      <c r="CG181" s="700"/>
      <c r="CH181" s="700"/>
      <c r="CI181" s="700"/>
      <c r="CJ181" s="700"/>
      <c r="CK181" s="700"/>
      <c r="CL181" s="700"/>
      <c r="CM181" s="700"/>
      <c r="CN181" s="700"/>
      <c r="CO181" s="700"/>
      <c r="CP181" s="700"/>
      <c r="CQ181" s="700"/>
      <c r="CR181" s="700"/>
      <c r="CS181" s="700"/>
      <c r="CT181" s="700"/>
      <c r="CU181" s="700"/>
      <c r="CV181" s="700"/>
      <c r="CW181" s="700"/>
      <c r="CX181" s="701"/>
    </row>
    <row r="182" spans="1:102" ht="12">
      <c r="A182" s="683">
        <f>Tiesioginės!F206</f>
        <v>0</v>
      </c>
      <c r="B182" s="684">
        <f>Tiesioginės!G206</f>
        <v>0</v>
      </c>
      <c r="C182" s="683">
        <f>Tiesioginės!K206</f>
        <v>0</v>
      </c>
      <c r="D182" s="698">
        <f>Tiesioginės!M206</f>
        <v>0</v>
      </c>
      <c r="E182" s="698">
        <f>Tiesioginės!N206</f>
        <v>0</v>
      </c>
      <c r="F182" s="698">
        <f>Tiesioginės!O206</f>
        <v>0</v>
      </c>
      <c r="G182" s="698">
        <f>Tiesioginės!P206</f>
        <v>0</v>
      </c>
      <c r="H182" s="698">
        <f>Tiesioginės!Q206</f>
        <v>0</v>
      </c>
      <c r="I182" s="698">
        <f>Tiesioginės!R206</f>
        <v>0</v>
      </c>
      <c r="J182" s="698">
        <f>Tiesioginės!S206</f>
        <v>0</v>
      </c>
      <c r="K182" s="698">
        <f>Tiesioginės!T206</f>
        <v>0</v>
      </c>
      <c r="L182" s="698">
        <f>Tiesioginės!U206</f>
        <v>0</v>
      </c>
      <c r="M182" s="698">
        <f>Tiesioginės!V206</f>
        <v>0</v>
      </c>
      <c r="N182" s="698">
        <f>Tiesioginės!W206</f>
        <v>0</v>
      </c>
      <c r="O182" s="698">
        <f>Tiesioginės!X206</f>
        <v>0</v>
      </c>
      <c r="P182" s="698">
        <f>Tiesioginės!Y206</f>
        <v>0</v>
      </c>
      <c r="Q182" s="698">
        <f>Tiesioginės!Z206</f>
        <v>0</v>
      </c>
      <c r="R182" s="684">
        <f>Tiesioginės!AA206</f>
        <v>0</v>
      </c>
      <c r="S182" s="683">
        <f t="shared" si="176"/>
        <v>0</v>
      </c>
      <c r="T182" s="698">
        <f t="shared" si="177"/>
        <v>0</v>
      </c>
      <c r="U182" s="698">
        <f t="shared" si="178"/>
        <v>0</v>
      </c>
      <c r="V182" s="698">
        <f t="shared" si="179"/>
        <v>0</v>
      </c>
      <c r="W182" s="698">
        <f t="shared" si="180"/>
        <v>0</v>
      </c>
      <c r="X182" s="698">
        <f t="shared" si="181"/>
        <v>0</v>
      </c>
      <c r="Y182" s="698">
        <f t="shared" si="182"/>
        <v>0</v>
      </c>
      <c r="Z182" s="698">
        <f t="shared" si="183"/>
        <v>0</v>
      </c>
      <c r="AA182" s="698">
        <f t="shared" si="184"/>
        <v>0</v>
      </c>
      <c r="AB182" s="698">
        <f t="shared" si="185"/>
        <v>0</v>
      </c>
      <c r="AC182" s="698">
        <f t="shared" si="186"/>
        <v>0</v>
      </c>
      <c r="AD182" s="698">
        <f t="shared" si="187"/>
        <v>0</v>
      </c>
      <c r="AE182" s="698">
        <f t="shared" si="188"/>
        <v>0</v>
      </c>
      <c r="AF182" s="698">
        <f t="shared" si="189"/>
        <v>0</v>
      </c>
      <c r="AG182" s="698">
        <f t="shared" si="190"/>
        <v>0</v>
      </c>
      <c r="AH182" s="684">
        <f t="shared" si="191"/>
        <v>0</v>
      </c>
      <c r="AI182" s="688">
        <f>Netiesioginės!F206</f>
        <v>0</v>
      </c>
      <c r="AJ182" s="689">
        <f>Netiesioginės!G206</f>
        <v>0</v>
      </c>
      <c r="AK182" s="688">
        <f>Netiesioginės!K206</f>
        <v>0</v>
      </c>
      <c r="AL182" s="699">
        <f>Netiesioginės!M206</f>
        <v>0</v>
      </c>
      <c r="AM182" s="699">
        <f>Netiesioginės!N206</f>
        <v>0</v>
      </c>
      <c r="AN182" s="699">
        <f>Netiesioginės!O206</f>
        <v>0</v>
      </c>
      <c r="AO182" s="699">
        <f>Netiesioginės!P206</f>
        <v>0</v>
      </c>
      <c r="AP182" s="699">
        <f>Netiesioginės!Q206</f>
        <v>0</v>
      </c>
      <c r="AQ182" s="699">
        <f>Netiesioginės!R206</f>
        <v>0</v>
      </c>
      <c r="AR182" s="699">
        <f>Netiesioginės!S206</f>
        <v>0</v>
      </c>
      <c r="AS182" s="699">
        <f>Netiesioginės!T206</f>
        <v>0</v>
      </c>
      <c r="AT182" s="699">
        <f>Netiesioginės!U206</f>
        <v>0</v>
      </c>
      <c r="AU182" s="699">
        <f>Netiesioginės!V206</f>
        <v>0</v>
      </c>
      <c r="AV182" s="699">
        <f>Netiesioginės!W206</f>
        <v>0</v>
      </c>
      <c r="AW182" s="699">
        <f>Netiesioginės!X206</f>
        <v>0</v>
      </c>
      <c r="AX182" s="699">
        <f>Netiesioginės!Y206</f>
        <v>0</v>
      </c>
      <c r="AY182" s="699">
        <f>Netiesioginės!Z206</f>
        <v>0</v>
      </c>
      <c r="AZ182" s="699">
        <f>Netiesioginės!AA206</f>
        <v>0</v>
      </c>
      <c r="BA182" s="688">
        <f t="shared" si="160"/>
        <v>0</v>
      </c>
      <c r="BB182" s="699">
        <f t="shared" si="161"/>
        <v>0</v>
      </c>
      <c r="BC182" s="699">
        <f t="shared" si="162"/>
        <v>0</v>
      </c>
      <c r="BD182" s="699">
        <f t="shared" si="163"/>
        <v>0</v>
      </c>
      <c r="BE182" s="699">
        <f t="shared" si="164"/>
        <v>0</v>
      </c>
      <c r="BF182" s="699">
        <f t="shared" si="165"/>
        <v>0</v>
      </c>
      <c r="BG182" s="699">
        <f t="shared" si="166"/>
        <v>0</v>
      </c>
      <c r="BH182" s="699">
        <f t="shared" si="167"/>
        <v>0</v>
      </c>
      <c r="BI182" s="699">
        <f t="shared" si="168"/>
        <v>0</v>
      </c>
      <c r="BJ182" s="699">
        <f t="shared" si="169"/>
        <v>0</v>
      </c>
      <c r="BK182" s="699">
        <f t="shared" si="170"/>
        <v>0</v>
      </c>
      <c r="BL182" s="699">
        <f t="shared" si="171"/>
        <v>0</v>
      </c>
      <c r="BM182" s="699">
        <f t="shared" si="172"/>
        <v>0</v>
      </c>
      <c r="BN182" s="699">
        <f t="shared" si="173"/>
        <v>0</v>
      </c>
      <c r="BO182" s="699">
        <f t="shared" si="174"/>
        <v>0</v>
      </c>
      <c r="BP182" s="689">
        <f t="shared" si="175"/>
        <v>0</v>
      </c>
      <c r="BQ182" s="700"/>
      <c r="BR182" s="701"/>
      <c r="BS182" s="702"/>
      <c r="BT182" s="700"/>
      <c r="BU182" s="700"/>
      <c r="BV182" s="700"/>
      <c r="BW182" s="700"/>
      <c r="BX182" s="700"/>
      <c r="BY182" s="700"/>
      <c r="BZ182" s="700"/>
      <c r="CA182" s="700"/>
      <c r="CB182" s="700"/>
      <c r="CC182" s="700"/>
      <c r="CD182" s="700"/>
      <c r="CE182" s="700"/>
      <c r="CF182" s="700"/>
      <c r="CG182" s="700"/>
      <c r="CH182" s="700"/>
      <c r="CI182" s="700"/>
      <c r="CJ182" s="700"/>
      <c r="CK182" s="700"/>
      <c r="CL182" s="700"/>
      <c r="CM182" s="700"/>
      <c r="CN182" s="700"/>
      <c r="CO182" s="700"/>
      <c r="CP182" s="700"/>
      <c r="CQ182" s="700"/>
      <c r="CR182" s="700"/>
      <c r="CS182" s="700"/>
      <c r="CT182" s="700"/>
      <c r="CU182" s="700"/>
      <c r="CV182" s="700"/>
      <c r="CW182" s="700"/>
      <c r="CX182" s="701"/>
    </row>
    <row r="183" spans="1:102" ht="12">
      <c r="A183" s="683">
        <f>Tiesioginės!F207</f>
        <v>0</v>
      </c>
      <c r="B183" s="684">
        <f>Tiesioginės!G207</f>
        <v>0</v>
      </c>
      <c r="C183" s="683">
        <f>Tiesioginės!K207</f>
        <v>0</v>
      </c>
      <c r="D183" s="698">
        <f>Tiesioginės!M207</f>
        <v>0</v>
      </c>
      <c r="E183" s="698">
        <f>Tiesioginės!N207</f>
        <v>0</v>
      </c>
      <c r="F183" s="698">
        <f>Tiesioginės!O207</f>
        <v>0</v>
      </c>
      <c r="G183" s="698">
        <f>Tiesioginės!P207</f>
        <v>0</v>
      </c>
      <c r="H183" s="698">
        <f>Tiesioginės!Q207</f>
        <v>0</v>
      </c>
      <c r="I183" s="698">
        <f>Tiesioginės!R207</f>
        <v>0</v>
      </c>
      <c r="J183" s="698">
        <f>Tiesioginės!S207</f>
        <v>0</v>
      </c>
      <c r="K183" s="698">
        <f>Tiesioginės!T207</f>
        <v>0</v>
      </c>
      <c r="L183" s="698">
        <f>Tiesioginės!U207</f>
        <v>0</v>
      </c>
      <c r="M183" s="698">
        <f>Tiesioginės!V207</f>
        <v>0</v>
      </c>
      <c r="N183" s="698">
        <f>Tiesioginės!W207</f>
        <v>0</v>
      </c>
      <c r="O183" s="698">
        <f>Tiesioginės!X207</f>
        <v>0</v>
      </c>
      <c r="P183" s="698">
        <f>Tiesioginės!Y207</f>
        <v>0</v>
      </c>
      <c r="Q183" s="698">
        <f>Tiesioginės!Z207</f>
        <v>0</v>
      </c>
      <c r="R183" s="684">
        <f>Tiesioginės!AA207</f>
        <v>0</v>
      </c>
      <c r="S183" s="683">
        <f t="shared" si="176"/>
        <v>0</v>
      </c>
      <c r="T183" s="698">
        <f t="shared" si="177"/>
        <v>0</v>
      </c>
      <c r="U183" s="698">
        <f t="shared" si="178"/>
        <v>0</v>
      </c>
      <c r="V183" s="698">
        <f t="shared" si="179"/>
        <v>0</v>
      </c>
      <c r="W183" s="698">
        <f t="shared" si="180"/>
        <v>0</v>
      </c>
      <c r="X183" s="698">
        <f t="shared" si="181"/>
        <v>0</v>
      </c>
      <c r="Y183" s="698">
        <f t="shared" si="182"/>
        <v>0</v>
      </c>
      <c r="Z183" s="698">
        <f t="shared" si="183"/>
        <v>0</v>
      </c>
      <c r="AA183" s="698">
        <f t="shared" si="184"/>
        <v>0</v>
      </c>
      <c r="AB183" s="698">
        <f t="shared" si="185"/>
        <v>0</v>
      </c>
      <c r="AC183" s="698">
        <f t="shared" si="186"/>
        <v>0</v>
      </c>
      <c r="AD183" s="698">
        <f t="shared" si="187"/>
        <v>0</v>
      </c>
      <c r="AE183" s="698">
        <f t="shared" si="188"/>
        <v>0</v>
      </c>
      <c r="AF183" s="698">
        <f t="shared" si="189"/>
        <v>0</v>
      </c>
      <c r="AG183" s="698">
        <f t="shared" si="190"/>
        <v>0</v>
      </c>
      <c r="AH183" s="684">
        <f t="shared" si="191"/>
        <v>0</v>
      </c>
      <c r="AI183" s="688">
        <f>Netiesioginės!F207</f>
        <v>0</v>
      </c>
      <c r="AJ183" s="689">
        <f>Netiesioginės!G207</f>
        <v>0</v>
      </c>
      <c r="AK183" s="688">
        <f>Netiesioginės!K207</f>
        <v>0</v>
      </c>
      <c r="AL183" s="699">
        <f>Netiesioginės!M207</f>
        <v>0</v>
      </c>
      <c r="AM183" s="699">
        <f>Netiesioginės!N207</f>
        <v>0</v>
      </c>
      <c r="AN183" s="699">
        <f>Netiesioginės!O207</f>
        <v>0</v>
      </c>
      <c r="AO183" s="699">
        <f>Netiesioginės!P207</f>
        <v>0</v>
      </c>
      <c r="AP183" s="699">
        <f>Netiesioginės!Q207</f>
        <v>0</v>
      </c>
      <c r="AQ183" s="699">
        <f>Netiesioginės!R207</f>
        <v>0</v>
      </c>
      <c r="AR183" s="699">
        <f>Netiesioginės!S207</f>
        <v>0</v>
      </c>
      <c r="AS183" s="699">
        <f>Netiesioginės!T207</f>
        <v>0</v>
      </c>
      <c r="AT183" s="699">
        <f>Netiesioginės!U207</f>
        <v>0</v>
      </c>
      <c r="AU183" s="699">
        <f>Netiesioginės!V207</f>
        <v>0</v>
      </c>
      <c r="AV183" s="699">
        <f>Netiesioginės!W207</f>
        <v>0</v>
      </c>
      <c r="AW183" s="699">
        <f>Netiesioginės!X207</f>
        <v>0</v>
      </c>
      <c r="AX183" s="699">
        <f>Netiesioginės!Y207</f>
        <v>0</v>
      </c>
      <c r="AY183" s="699">
        <f>Netiesioginės!Z207</f>
        <v>0</v>
      </c>
      <c r="AZ183" s="699">
        <f>Netiesioginės!AA207</f>
        <v>0</v>
      </c>
      <c r="BA183" s="688">
        <f t="shared" si="160"/>
        <v>0</v>
      </c>
      <c r="BB183" s="699">
        <f t="shared" si="161"/>
        <v>0</v>
      </c>
      <c r="BC183" s="699">
        <f t="shared" si="162"/>
        <v>0</v>
      </c>
      <c r="BD183" s="699">
        <f t="shared" si="163"/>
        <v>0</v>
      </c>
      <c r="BE183" s="699">
        <f t="shared" si="164"/>
        <v>0</v>
      </c>
      <c r="BF183" s="699">
        <f t="shared" si="165"/>
        <v>0</v>
      </c>
      <c r="BG183" s="699">
        <f t="shared" si="166"/>
        <v>0</v>
      </c>
      <c r="BH183" s="699">
        <f t="shared" si="167"/>
        <v>0</v>
      </c>
      <c r="BI183" s="699">
        <f t="shared" si="168"/>
        <v>0</v>
      </c>
      <c r="BJ183" s="699">
        <f t="shared" si="169"/>
        <v>0</v>
      </c>
      <c r="BK183" s="699">
        <f t="shared" si="170"/>
        <v>0</v>
      </c>
      <c r="BL183" s="699">
        <f t="shared" si="171"/>
        <v>0</v>
      </c>
      <c r="BM183" s="699">
        <f t="shared" si="172"/>
        <v>0</v>
      </c>
      <c r="BN183" s="699">
        <f t="shared" si="173"/>
        <v>0</v>
      </c>
      <c r="BO183" s="699">
        <f t="shared" si="174"/>
        <v>0</v>
      </c>
      <c r="BP183" s="689">
        <f t="shared" si="175"/>
        <v>0</v>
      </c>
      <c r="BQ183" s="700"/>
      <c r="BR183" s="701"/>
      <c r="BS183" s="702"/>
      <c r="BT183" s="700"/>
      <c r="BU183" s="700"/>
      <c r="BV183" s="700"/>
      <c r="BW183" s="700"/>
      <c r="BX183" s="700"/>
      <c r="BY183" s="700"/>
      <c r="BZ183" s="700"/>
      <c r="CA183" s="700"/>
      <c r="CB183" s="700"/>
      <c r="CC183" s="700"/>
      <c r="CD183" s="700"/>
      <c r="CE183" s="700"/>
      <c r="CF183" s="700"/>
      <c r="CG183" s="700"/>
      <c r="CH183" s="700"/>
      <c r="CI183" s="700"/>
      <c r="CJ183" s="700"/>
      <c r="CK183" s="700"/>
      <c r="CL183" s="700"/>
      <c r="CM183" s="700"/>
      <c r="CN183" s="700"/>
      <c r="CO183" s="700"/>
      <c r="CP183" s="700"/>
      <c r="CQ183" s="700"/>
      <c r="CR183" s="700"/>
      <c r="CS183" s="700"/>
      <c r="CT183" s="700"/>
      <c r="CU183" s="700"/>
      <c r="CV183" s="700"/>
      <c r="CW183" s="700"/>
      <c r="CX183" s="701"/>
    </row>
    <row r="184" spans="1:102" ht="12">
      <c r="A184" s="683">
        <f>Tiesioginės!F208</f>
        <v>0</v>
      </c>
      <c r="B184" s="684">
        <f>Tiesioginės!G208</f>
        <v>0</v>
      </c>
      <c r="C184" s="683">
        <f>Tiesioginės!K208</f>
        <v>0</v>
      </c>
      <c r="D184" s="698">
        <f>Tiesioginės!M208</f>
        <v>0</v>
      </c>
      <c r="E184" s="698">
        <f>Tiesioginės!N208</f>
        <v>0</v>
      </c>
      <c r="F184" s="698">
        <f>Tiesioginės!O208</f>
        <v>0</v>
      </c>
      <c r="G184" s="698">
        <f>Tiesioginės!P208</f>
        <v>0</v>
      </c>
      <c r="H184" s="698">
        <f>Tiesioginės!Q208</f>
        <v>0</v>
      </c>
      <c r="I184" s="698">
        <f>Tiesioginės!R208</f>
        <v>0</v>
      </c>
      <c r="J184" s="698">
        <f>Tiesioginės!S208</f>
        <v>0</v>
      </c>
      <c r="K184" s="698">
        <f>Tiesioginės!T208</f>
        <v>0</v>
      </c>
      <c r="L184" s="698">
        <f>Tiesioginės!U208</f>
        <v>0</v>
      </c>
      <c r="M184" s="698">
        <f>Tiesioginės!V208</f>
        <v>0</v>
      </c>
      <c r="N184" s="698">
        <f>Tiesioginės!W208</f>
        <v>0</v>
      </c>
      <c r="O184" s="698">
        <f>Tiesioginės!X208</f>
        <v>0</v>
      </c>
      <c r="P184" s="698">
        <f>Tiesioginės!Y208</f>
        <v>0</v>
      </c>
      <c r="Q184" s="698">
        <f>Tiesioginės!Z208</f>
        <v>0</v>
      </c>
      <c r="R184" s="684">
        <f>Tiesioginės!AA208</f>
        <v>0</v>
      </c>
      <c r="S184" s="683">
        <f t="shared" si="176"/>
        <v>0</v>
      </c>
      <c r="T184" s="698">
        <f t="shared" si="177"/>
        <v>0</v>
      </c>
      <c r="U184" s="698">
        <f t="shared" si="178"/>
        <v>0</v>
      </c>
      <c r="V184" s="698">
        <f t="shared" si="179"/>
        <v>0</v>
      </c>
      <c r="W184" s="698">
        <f t="shared" si="180"/>
        <v>0</v>
      </c>
      <c r="X184" s="698">
        <f t="shared" si="181"/>
        <v>0</v>
      </c>
      <c r="Y184" s="698">
        <f t="shared" si="182"/>
        <v>0</v>
      </c>
      <c r="Z184" s="698">
        <f t="shared" si="183"/>
        <v>0</v>
      </c>
      <c r="AA184" s="698">
        <f t="shared" si="184"/>
        <v>0</v>
      </c>
      <c r="AB184" s="698">
        <f t="shared" si="185"/>
        <v>0</v>
      </c>
      <c r="AC184" s="698">
        <f t="shared" si="186"/>
        <v>0</v>
      </c>
      <c r="AD184" s="698">
        <f t="shared" si="187"/>
        <v>0</v>
      </c>
      <c r="AE184" s="698">
        <f t="shared" si="188"/>
        <v>0</v>
      </c>
      <c r="AF184" s="698">
        <f t="shared" si="189"/>
        <v>0</v>
      </c>
      <c r="AG184" s="698">
        <f t="shared" si="190"/>
        <v>0</v>
      </c>
      <c r="AH184" s="684">
        <f t="shared" si="191"/>
        <v>0</v>
      </c>
      <c r="AI184" s="688">
        <f>Netiesioginės!F208</f>
        <v>0</v>
      </c>
      <c r="AJ184" s="689">
        <f>Netiesioginės!G208</f>
        <v>0</v>
      </c>
      <c r="AK184" s="688">
        <f>Netiesioginės!K208</f>
        <v>0</v>
      </c>
      <c r="AL184" s="699">
        <f>Netiesioginės!M208</f>
        <v>0</v>
      </c>
      <c r="AM184" s="699">
        <f>Netiesioginės!N208</f>
        <v>0</v>
      </c>
      <c r="AN184" s="699">
        <f>Netiesioginės!O208</f>
        <v>0</v>
      </c>
      <c r="AO184" s="699">
        <f>Netiesioginės!P208</f>
        <v>0</v>
      </c>
      <c r="AP184" s="699">
        <f>Netiesioginės!Q208</f>
        <v>0</v>
      </c>
      <c r="AQ184" s="699">
        <f>Netiesioginės!R208</f>
        <v>0</v>
      </c>
      <c r="AR184" s="699">
        <f>Netiesioginės!S208</f>
        <v>0</v>
      </c>
      <c r="AS184" s="699">
        <f>Netiesioginės!T208</f>
        <v>0</v>
      </c>
      <c r="AT184" s="699">
        <f>Netiesioginės!U208</f>
        <v>0</v>
      </c>
      <c r="AU184" s="699">
        <f>Netiesioginės!V208</f>
        <v>0</v>
      </c>
      <c r="AV184" s="699">
        <f>Netiesioginės!W208</f>
        <v>0</v>
      </c>
      <c r="AW184" s="699">
        <f>Netiesioginės!X208</f>
        <v>0</v>
      </c>
      <c r="AX184" s="699">
        <f>Netiesioginės!Y208</f>
        <v>0</v>
      </c>
      <c r="AY184" s="699">
        <f>Netiesioginės!Z208</f>
        <v>0</v>
      </c>
      <c r="AZ184" s="699">
        <f>Netiesioginės!AA208</f>
        <v>0</v>
      </c>
      <c r="BA184" s="688">
        <f t="shared" si="160"/>
        <v>0</v>
      </c>
      <c r="BB184" s="699">
        <f t="shared" si="161"/>
        <v>0</v>
      </c>
      <c r="BC184" s="699">
        <f t="shared" si="162"/>
        <v>0</v>
      </c>
      <c r="BD184" s="699">
        <f t="shared" si="163"/>
        <v>0</v>
      </c>
      <c r="BE184" s="699">
        <f t="shared" si="164"/>
        <v>0</v>
      </c>
      <c r="BF184" s="699">
        <f t="shared" si="165"/>
        <v>0</v>
      </c>
      <c r="BG184" s="699">
        <f t="shared" si="166"/>
        <v>0</v>
      </c>
      <c r="BH184" s="699">
        <f t="shared" si="167"/>
        <v>0</v>
      </c>
      <c r="BI184" s="699">
        <f t="shared" si="168"/>
        <v>0</v>
      </c>
      <c r="BJ184" s="699">
        <f t="shared" si="169"/>
        <v>0</v>
      </c>
      <c r="BK184" s="699">
        <f t="shared" si="170"/>
        <v>0</v>
      </c>
      <c r="BL184" s="699">
        <f t="shared" si="171"/>
        <v>0</v>
      </c>
      <c r="BM184" s="699">
        <f t="shared" si="172"/>
        <v>0</v>
      </c>
      <c r="BN184" s="699">
        <f t="shared" si="173"/>
        <v>0</v>
      </c>
      <c r="BO184" s="699">
        <f t="shared" si="174"/>
        <v>0</v>
      </c>
      <c r="BP184" s="689">
        <f t="shared" si="175"/>
        <v>0</v>
      </c>
      <c r="BQ184" s="700"/>
      <c r="BR184" s="701"/>
      <c r="BS184" s="702"/>
      <c r="BT184" s="700"/>
      <c r="BU184" s="700"/>
      <c r="BV184" s="700"/>
      <c r="BW184" s="700"/>
      <c r="BX184" s="700"/>
      <c r="BY184" s="700"/>
      <c r="BZ184" s="700"/>
      <c r="CA184" s="700"/>
      <c r="CB184" s="700"/>
      <c r="CC184" s="700"/>
      <c r="CD184" s="700"/>
      <c r="CE184" s="700"/>
      <c r="CF184" s="700"/>
      <c r="CG184" s="700"/>
      <c r="CH184" s="700"/>
      <c r="CI184" s="700"/>
      <c r="CJ184" s="700"/>
      <c r="CK184" s="700"/>
      <c r="CL184" s="700"/>
      <c r="CM184" s="700"/>
      <c r="CN184" s="700"/>
      <c r="CO184" s="700"/>
      <c r="CP184" s="700"/>
      <c r="CQ184" s="700"/>
      <c r="CR184" s="700"/>
      <c r="CS184" s="700"/>
      <c r="CT184" s="700"/>
      <c r="CU184" s="700"/>
      <c r="CV184" s="700"/>
      <c r="CW184" s="700"/>
      <c r="CX184" s="701"/>
    </row>
    <row r="185" spans="1:102" ht="12">
      <c r="A185" s="683">
        <f>Tiesioginės!F209</f>
        <v>0</v>
      </c>
      <c r="B185" s="684">
        <f>Tiesioginės!G209</f>
        <v>0</v>
      </c>
      <c r="C185" s="683">
        <f>Tiesioginės!K209</f>
        <v>0</v>
      </c>
      <c r="D185" s="698">
        <f>Tiesioginės!M209</f>
        <v>0</v>
      </c>
      <c r="E185" s="698">
        <f>Tiesioginės!N209</f>
        <v>0</v>
      </c>
      <c r="F185" s="698">
        <f>Tiesioginės!O209</f>
        <v>0</v>
      </c>
      <c r="G185" s="698">
        <f>Tiesioginės!P209</f>
        <v>0</v>
      </c>
      <c r="H185" s="698">
        <f>Tiesioginės!Q209</f>
        <v>0</v>
      </c>
      <c r="I185" s="698">
        <f>Tiesioginės!R209</f>
        <v>0</v>
      </c>
      <c r="J185" s="698">
        <f>Tiesioginės!S209</f>
        <v>0</v>
      </c>
      <c r="K185" s="698">
        <f>Tiesioginės!T209</f>
        <v>0</v>
      </c>
      <c r="L185" s="698">
        <f>Tiesioginės!U209</f>
        <v>0</v>
      </c>
      <c r="M185" s="698">
        <f>Tiesioginės!V209</f>
        <v>0</v>
      </c>
      <c r="N185" s="698">
        <f>Tiesioginės!W209</f>
        <v>0</v>
      </c>
      <c r="O185" s="698">
        <f>Tiesioginės!X209</f>
        <v>0</v>
      </c>
      <c r="P185" s="698">
        <f>Tiesioginės!Y209</f>
        <v>0</v>
      </c>
      <c r="Q185" s="698">
        <f>Tiesioginės!Z209</f>
        <v>0</v>
      </c>
      <c r="R185" s="684">
        <f>Tiesioginės!AA209</f>
        <v>0</v>
      </c>
      <c r="S185" s="683">
        <f t="shared" si="176"/>
        <v>0</v>
      </c>
      <c r="T185" s="698">
        <f t="shared" si="177"/>
        <v>0</v>
      </c>
      <c r="U185" s="698">
        <f t="shared" si="178"/>
        <v>0</v>
      </c>
      <c r="V185" s="698">
        <f t="shared" si="179"/>
        <v>0</v>
      </c>
      <c r="W185" s="698">
        <f t="shared" si="180"/>
        <v>0</v>
      </c>
      <c r="X185" s="698">
        <f t="shared" si="181"/>
        <v>0</v>
      </c>
      <c r="Y185" s="698">
        <f t="shared" si="182"/>
        <v>0</v>
      </c>
      <c r="Z185" s="698">
        <f t="shared" si="183"/>
        <v>0</v>
      </c>
      <c r="AA185" s="698">
        <f t="shared" si="184"/>
        <v>0</v>
      </c>
      <c r="AB185" s="698">
        <f t="shared" si="185"/>
        <v>0</v>
      </c>
      <c r="AC185" s="698">
        <f t="shared" si="186"/>
        <v>0</v>
      </c>
      <c r="AD185" s="698">
        <f t="shared" si="187"/>
        <v>0</v>
      </c>
      <c r="AE185" s="698">
        <f t="shared" si="188"/>
        <v>0</v>
      </c>
      <c r="AF185" s="698">
        <f t="shared" si="189"/>
        <v>0</v>
      </c>
      <c r="AG185" s="698">
        <f t="shared" si="190"/>
        <v>0</v>
      </c>
      <c r="AH185" s="684">
        <f t="shared" si="191"/>
        <v>0</v>
      </c>
      <c r="AI185" s="688">
        <f>Netiesioginės!F209</f>
        <v>0</v>
      </c>
      <c r="AJ185" s="689">
        <f>Netiesioginės!G209</f>
        <v>0</v>
      </c>
      <c r="AK185" s="688">
        <f>Netiesioginės!K209</f>
        <v>0</v>
      </c>
      <c r="AL185" s="699">
        <f>Netiesioginės!M209</f>
        <v>0</v>
      </c>
      <c r="AM185" s="699">
        <f>Netiesioginės!N209</f>
        <v>0</v>
      </c>
      <c r="AN185" s="699">
        <f>Netiesioginės!O209</f>
        <v>0</v>
      </c>
      <c r="AO185" s="699">
        <f>Netiesioginės!P209</f>
        <v>0</v>
      </c>
      <c r="AP185" s="699">
        <f>Netiesioginės!Q209</f>
        <v>0</v>
      </c>
      <c r="AQ185" s="699">
        <f>Netiesioginės!R209</f>
        <v>0</v>
      </c>
      <c r="AR185" s="699">
        <f>Netiesioginės!S209</f>
        <v>0</v>
      </c>
      <c r="AS185" s="699">
        <f>Netiesioginės!T209</f>
        <v>0</v>
      </c>
      <c r="AT185" s="699">
        <f>Netiesioginės!U209</f>
        <v>0</v>
      </c>
      <c r="AU185" s="699">
        <f>Netiesioginės!V209</f>
        <v>0</v>
      </c>
      <c r="AV185" s="699">
        <f>Netiesioginės!W209</f>
        <v>0</v>
      </c>
      <c r="AW185" s="699">
        <f>Netiesioginės!X209</f>
        <v>0</v>
      </c>
      <c r="AX185" s="699">
        <f>Netiesioginės!Y209</f>
        <v>0</v>
      </c>
      <c r="AY185" s="699">
        <f>Netiesioginės!Z209</f>
        <v>0</v>
      </c>
      <c r="AZ185" s="699">
        <f>Netiesioginės!AA209</f>
        <v>0</v>
      </c>
      <c r="BA185" s="688">
        <f t="shared" si="160"/>
        <v>0</v>
      </c>
      <c r="BB185" s="699">
        <f t="shared" si="161"/>
        <v>0</v>
      </c>
      <c r="BC185" s="699">
        <f t="shared" si="162"/>
        <v>0</v>
      </c>
      <c r="BD185" s="699">
        <f t="shared" si="163"/>
        <v>0</v>
      </c>
      <c r="BE185" s="699">
        <f t="shared" si="164"/>
        <v>0</v>
      </c>
      <c r="BF185" s="699">
        <f t="shared" si="165"/>
        <v>0</v>
      </c>
      <c r="BG185" s="699">
        <f t="shared" si="166"/>
        <v>0</v>
      </c>
      <c r="BH185" s="699">
        <f t="shared" si="167"/>
        <v>0</v>
      </c>
      <c r="BI185" s="699">
        <f t="shared" si="168"/>
        <v>0</v>
      </c>
      <c r="BJ185" s="699">
        <f t="shared" si="169"/>
        <v>0</v>
      </c>
      <c r="BK185" s="699">
        <f t="shared" si="170"/>
        <v>0</v>
      </c>
      <c r="BL185" s="699">
        <f t="shared" si="171"/>
        <v>0</v>
      </c>
      <c r="BM185" s="699">
        <f t="shared" si="172"/>
        <v>0</v>
      </c>
      <c r="BN185" s="699">
        <f t="shared" si="173"/>
        <v>0</v>
      </c>
      <c r="BO185" s="699">
        <f t="shared" si="174"/>
        <v>0</v>
      </c>
      <c r="BP185" s="689">
        <f t="shared" si="175"/>
        <v>0</v>
      </c>
      <c r="BQ185" s="700"/>
      <c r="BR185" s="701"/>
      <c r="BS185" s="702"/>
      <c r="BT185" s="700"/>
      <c r="BU185" s="700"/>
      <c r="BV185" s="700"/>
      <c r="BW185" s="700"/>
      <c r="BX185" s="700"/>
      <c r="BY185" s="700"/>
      <c r="BZ185" s="700"/>
      <c r="CA185" s="700"/>
      <c r="CB185" s="700"/>
      <c r="CC185" s="700"/>
      <c r="CD185" s="700"/>
      <c r="CE185" s="700"/>
      <c r="CF185" s="700"/>
      <c r="CG185" s="700"/>
      <c r="CH185" s="700"/>
      <c r="CI185" s="700"/>
      <c r="CJ185" s="700"/>
      <c r="CK185" s="700"/>
      <c r="CL185" s="700"/>
      <c r="CM185" s="700"/>
      <c r="CN185" s="700"/>
      <c r="CO185" s="700"/>
      <c r="CP185" s="700"/>
      <c r="CQ185" s="700"/>
      <c r="CR185" s="700"/>
      <c r="CS185" s="700"/>
      <c r="CT185" s="700"/>
      <c r="CU185" s="700"/>
      <c r="CV185" s="700"/>
      <c r="CW185" s="700"/>
      <c r="CX185" s="701"/>
    </row>
    <row r="186" spans="1:102" ht="12">
      <c r="A186" s="683">
        <f>Tiesioginės!F210</f>
        <v>0</v>
      </c>
      <c r="B186" s="684">
        <f>Tiesioginės!G210</f>
        <v>0</v>
      </c>
      <c r="C186" s="683">
        <f>Tiesioginės!K210</f>
        <v>0</v>
      </c>
      <c r="D186" s="698">
        <f>Tiesioginės!M210</f>
        <v>0</v>
      </c>
      <c r="E186" s="698">
        <f>Tiesioginės!N210</f>
        <v>0</v>
      </c>
      <c r="F186" s="698">
        <f>Tiesioginės!O210</f>
        <v>0</v>
      </c>
      <c r="G186" s="698">
        <f>Tiesioginės!P210</f>
        <v>0</v>
      </c>
      <c r="H186" s="698">
        <f>Tiesioginės!Q210</f>
        <v>0</v>
      </c>
      <c r="I186" s="698">
        <f>Tiesioginės!R210</f>
        <v>0</v>
      </c>
      <c r="J186" s="698">
        <f>Tiesioginės!S210</f>
        <v>0</v>
      </c>
      <c r="K186" s="698">
        <f>Tiesioginės!T210</f>
        <v>0</v>
      </c>
      <c r="L186" s="698">
        <f>Tiesioginės!U210</f>
        <v>0</v>
      </c>
      <c r="M186" s="698">
        <f>Tiesioginės!V210</f>
        <v>0</v>
      </c>
      <c r="N186" s="698">
        <f>Tiesioginės!W210</f>
        <v>0</v>
      </c>
      <c r="O186" s="698">
        <f>Tiesioginės!X210</f>
        <v>0</v>
      </c>
      <c r="P186" s="698">
        <f>Tiesioginės!Y210</f>
        <v>0</v>
      </c>
      <c r="Q186" s="698">
        <f>Tiesioginės!Z210</f>
        <v>0</v>
      </c>
      <c r="R186" s="684">
        <f>Tiesioginės!AA210</f>
        <v>0</v>
      </c>
      <c r="S186" s="683">
        <f t="shared" si="176"/>
        <v>0</v>
      </c>
      <c r="T186" s="698">
        <f t="shared" si="177"/>
        <v>0</v>
      </c>
      <c r="U186" s="698">
        <f t="shared" si="178"/>
        <v>0</v>
      </c>
      <c r="V186" s="698">
        <f t="shared" si="179"/>
        <v>0</v>
      </c>
      <c r="W186" s="698">
        <f t="shared" si="180"/>
        <v>0</v>
      </c>
      <c r="X186" s="698">
        <f t="shared" si="181"/>
        <v>0</v>
      </c>
      <c r="Y186" s="698">
        <f t="shared" si="182"/>
        <v>0</v>
      </c>
      <c r="Z186" s="698">
        <f t="shared" si="183"/>
        <v>0</v>
      </c>
      <c r="AA186" s="698">
        <f t="shared" si="184"/>
        <v>0</v>
      </c>
      <c r="AB186" s="698">
        <f t="shared" si="185"/>
        <v>0</v>
      </c>
      <c r="AC186" s="698">
        <f t="shared" si="186"/>
        <v>0</v>
      </c>
      <c r="AD186" s="698">
        <f t="shared" si="187"/>
        <v>0</v>
      </c>
      <c r="AE186" s="698">
        <f t="shared" si="188"/>
        <v>0</v>
      </c>
      <c r="AF186" s="698">
        <f t="shared" si="189"/>
        <v>0</v>
      </c>
      <c r="AG186" s="698">
        <f t="shared" si="190"/>
        <v>0</v>
      </c>
      <c r="AH186" s="684">
        <f t="shared" si="191"/>
        <v>0</v>
      </c>
      <c r="AI186" s="688">
        <f>Netiesioginės!F210</f>
        <v>0</v>
      </c>
      <c r="AJ186" s="689">
        <f>Netiesioginės!G210</f>
        <v>0</v>
      </c>
      <c r="AK186" s="688">
        <f>Netiesioginės!K210</f>
        <v>0</v>
      </c>
      <c r="AL186" s="699">
        <f>Netiesioginės!M210</f>
        <v>0</v>
      </c>
      <c r="AM186" s="699">
        <f>Netiesioginės!N210</f>
        <v>0</v>
      </c>
      <c r="AN186" s="699">
        <f>Netiesioginės!O210</f>
        <v>0</v>
      </c>
      <c r="AO186" s="699">
        <f>Netiesioginės!P210</f>
        <v>0</v>
      </c>
      <c r="AP186" s="699">
        <f>Netiesioginės!Q210</f>
        <v>0</v>
      </c>
      <c r="AQ186" s="699">
        <f>Netiesioginės!R210</f>
        <v>0</v>
      </c>
      <c r="AR186" s="699">
        <f>Netiesioginės!S210</f>
        <v>0</v>
      </c>
      <c r="AS186" s="699">
        <f>Netiesioginės!T210</f>
        <v>0</v>
      </c>
      <c r="AT186" s="699">
        <f>Netiesioginės!U210</f>
        <v>0</v>
      </c>
      <c r="AU186" s="699">
        <f>Netiesioginės!V210</f>
        <v>0</v>
      </c>
      <c r="AV186" s="699">
        <f>Netiesioginės!W210</f>
        <v>0</v>
      </c>
      <c r="AW186" s="699">
        <f>Netiesioginės!X210</f>
        <v>0</v>
      </c>
      <c r="AX186" s="699">
        <f>Netiesioginės!Y210</f>
        <v>0</v>
      </c>
      <c r="AY186" s="699">
        <f>Netiesioginės!Z210</f>
        <v>0</v>
      </c>
      <c r="AZ186" s="699">
        <f>Netiesioginės!AA210</f>
        <v>0</v>
      </c>
      <c r="BA186" s="688">
        <f t="shared" si="160"/>
        <v>0</v>
      </c>
      <c r="BB186" s="699">
        <f t="shared" si="161"/>
        <v>0</v>
      </c>
      <c r="BC186" s="699">
        <f t="shared" si="162"/>
        <v>0</v>
      </c>
      <c r="BD186" s="699">
        <f t="shared" si="163"/>
        <v>0</v>
      </c>
      <c r="BE186" s="699">
        <f t="shared" si="164"/>
        <v>0</v>
      </c>
      <c r="BF186" s="699">
        <f t="shared" si="165"/>
        <v>0</v>
      </c>
      <c r="BG186" s="699">
        <f t="shared" si="166"/>
        <v>0</v>
      </c>
      <c r="BH186" s="699">
        <f t="shared" si="167"/>
        <v>0</v>
      </c>
      <c r="BI186" s="699">
        <f t="shared" si="168"/>
        <v>0</v>
      </c>
      <c r="BJ186" s="699">
        <f t="shared" si="169"/>
        <v>0</v>
      </c>
      <c r="BK186" s="699">
        <f t="shared" si="170"/>
        <v>0</v>
      </c>
      <c r="BL186" s="699">
        <f t="shared" si="171"/>
        <v>0</v>
      </c>
      <c r="BM186" s="699">
        <f t="shared" si="172"/>
        <v>0</v>
      </c>
      <c r="BN186" s="699">
        <f t="shared" si="173"/>
        <v>0</v>
      </c>
      <c r="BO186" s="699">
        <f t="shared" si="174"/>
        <v>0</v>
      </c>
      <c r="BP186" s="689">
        <f t="shared" si="175"/>
        <v>0</v>
      </c>
      <c r="BQ186" s="700"/>
      <c r="BR186" s="701"/>
      <c r="BS186" s="702"/>
      <c r="BT186" s="700"/>
      <c r="BU186" s="700"/>
      <c r="BV186" s="700"/>
      <c r="BW186" s="700"/>
      <c r="BX186" s="700"/>
      <c r="BY186" s="700"/>
      <c r="BZ186" s="700"/>
      <c r="CA186" s="700"/>
      <c r="CB186" s="700"/>
      <c r="CC186" s="700"/>
      <c r="CD186" s="700"/>
      <c r="CE186" s="700"/>
      <c r="CF186" s="700"/>
      <c r="CG186" s="700"/>
      <c r="CH186" s="700"/>
      <c r="CI186" s="700"/>
      <c r="CJ186" s="700"/>
      <c r="CK186" s="700"/>
      <c r="CL186" s="700"/>
      <c r="CM186" s="700"/>
      <c r="CN186" s="700"/>
      <c r="CO186" s="700"/>
      <c r="CP186" s="700"/>
      <c r="CQ186" s="700"/>
      <c r="CR186" s="700"/>
      <c r="CS186" s="700"/>
      <c r="CT186" s="700"/>
      <c r="CU186" s="700"/>
      <c r="CV186" s="700"/>
      <c r="CW186" s="700"/>
      <c r="CX186" s="701"/>
    </row>
    <row r="187" spans="1:102" ht="12">
      <c r="A187" s="683">
        <f>Tiesioginės!F211</f>
        <v>0</v>
      </c>
      <c r="B187" s="684">
        <f>Tiesioginės!G211</f>
        <v>0</v>
      </c>
      <c r="C187" s="683">
        <f>Tiesioginės!K211</f>
        <v>0</v>
      </c>
      <c r="D187" s="698">
        <f>Tiesioginės!M211</f>
        <v>0</v>
      </c>
      <c r="E187" s="698">
        <f>Tiesioginės!N211</f>
        <v>0</v>
      </c>
      <c r="F187" s="698">
        <f>Tiesioginės!O211</f>
        <v>0</v>
      </c>
      <c r="G187" s="698">
        <f>Tiesioginės!P211</f>
        <v>0</v>
      </c>
      <c r="H187" s="698">
        <f>Tiesioginės!Q211</f>
        <v>0</v>
      </c>
      <c r="I187" s="698">
        <f>Tiesioginės!R211</f>
        <v>0</v>
      </c>
      <c r="J187" s="698">
        <f>Tiesioginės!S211</f>
        <v>0</v>
      </c>
      <c r="K187" s="698">
        <f>Tiesioginės!T211</f>
        <v>0</v>
      </c>
      <c r="L187" s="698">
        <f>Tiesioginės!U211</f>
        <v>0</v>
      </c>
      <c r="M187" s="698">
        <f>Tiesioginės!V211</f>
        <v>0</v>
      </c>
      <c r="N187" s="698">
        <f>Tiesioginės!W211</f>
        <v>0</v>
      </c>
      <c r="O187" s="698">
        <f>Tiesioginės!X211</f>
        <v>0</v>
      </c>
      <c r="P187" s="698">
        <f>Tiesioginės!Y211</f>
        <v>0</v>
      </c>
      <c r="Q187" s="698">
        <f>Tiesioginės!Z211</f>
        <v>0</v>
      </c>
      <c r="R187" s="684">
        <f>Tiesioginės!AA211</f>
        <v>0</v>
      </c>
      <c r="S187" s="683">
        <f t="shared" si="176"/>
        <v>0</v>
      </c>
      <c r="T187" s="698">
        <f t="shared" si="177"/>
        <v>0</v>
      </c>
      <c r="U187" s="698">
        <f t="shared" si="178"/>
        <v>0</v>
      </c>
      <c r="V187" s="698">
        <f t="shared" si="179"/>
        <v>0</v>
      </c>
      <c r="W187" s="698">
        <f t="shared" si="180"/>
        <v>0</v>
      </c>
      <c r="X187" s="698">
        <f t="shared" si="181"/>
        <v>0</v>
      </c>
      <c r="Y187" s="698">
        <f t="shared" si="182"/>
        <v>0</v>
      </c>
      <c r="Z187" s="698">
        <f t="shared" si="183"/>
        <v>0</v>
      </c>
      <c r="AA187" s="698">
        <f t="shared" si="184"/>
        <v>0</v>
      </c>
      <c r="AB187" s="698">
        <f t="shared" si="185"/>
        <v>0</v>
      </c>
      <c r="AC187" s="698">
        <f t="shared" si="186"/>
        <v>0</v>
      </c>
      <c r="AD187" s="698">
        <f t="shared" si="187"/>
        <v>0</v>
      </c>
      <c r="AE187" s="698">
        <f t="shared" si="188"/>
        <v>0</v>
      </c>
      <c r="AF187" s="698">
        <f t="shared" si="189"/>
        <v>0</v>
      </c>
      <c r="AG187" s="698">
        <f t="shared" si="190"/>
        <v>0</v>
      </c>
      <c r="AH187" s="684">
        <f t="shared" si="191"/>
        <v>0</v>
      </c>
      <c r="AI187" s="688">
        <f>Netiesioginės!F211</f>
        <v>0</v>
      </c>
      <c r="AJ187" s="689">
        <f>Netiesioginės!G211</f>
        <v>0</v>
      </c>
      <c r="AK187" s="688">
        <f>Netiesioginės!K211</f>
        <v>0</v>
      </c>
      <c r="AL187" s="699">
        <f>Netiesioginės!M211</f>
        <v>0</v>
      </c>
      <c r="AM187" s="699">
        <f>Netiesioginės!N211</f>
        <v>0</v>
      </c>
      <c r="AN187" s="699">
        <f>Netiesioginės!O211</f>
        <v>0</v>
      </c>
      <c r="AO187" s="699">
        <f>Netiesioginės!P211</f>
        <v>0</v>
      </c>
      <c r="AP187" s="699">
        <f>Netiesioginės!Q211</f>
        <v>0</v>
      </c>
      <c r="AQ187" s="699">
        <f>Netiesioginės!R211</f>
        <v>0</v>
      </c>
      <c r="AR187" s="699">
        <f>Netiesioginės!S211</f>
        <v>0</v>
      </c>
      <c r="AS187" s="699">
        <f>Netiesioginės!T211</f>
        <v>0</v>
      </c>
      <c r="AT187" s="699">
        <f>Netiesioginės!U211</f>
        <v>0</v>
      </c>
      <c r="AU187" s="699">
        <f>Netiesioginės!V211</f>
        <v>0</v>
      </c>
      <c r="AV187" s="699">
        <f>Netiesioginės!W211</f>
        <v>0</v>
      </c>
      <c r="AW187" s="699">
        <f>Netiesioginės!X211</f>
        <v>0</v>
      </c>
      <c r="AX187" s="699">
        <f>Netiesioginės!Y211</f>
        <v>0</v>
      </c>
      <c r="AY187" s="699">
        <f>Netiesioginės!Z211</f>
        <v>0</v>
      </c>
      <c r="AZ187" s="699">
        <f>Netiesioginės!AA211</f>
        <v>0</v>
      </c>
      <c r="BA187" s="688">
        <f t="shared" si="160"/>
        <v>0</v>
      </c>
      <c r="BB187" s="699">
        <f t="shared" si="161"/>
        <v>0</v>
      </c>
      <c r="BC187" s="699">
        <f t="shared" si="162"/>
        <v>0</v>
      </c>
      <c r="BD187" s="699">
        <f t="shared" si="163"/>
        <v>0</v>
      </c>
      <c r="BE187" s="699">
        <f t="shared" si="164"/>
        <v>0</v>
      </c>
      <c r="BF187" s="699">
        <f t="shared" si="165"/>
        <v>0</v>
      </c>
      <c r="BG187" s="699">
        <f t="shared" si="166"/>
        <v>0</v>
      </c>
      <c r="BH187" s="699">
        <f t="shared" si="167"/>
        <v>0</v>
      </c>
      <c r="BI187" s="699">
        <f t="shared" si="168"/>
        <v>0</v>
      </c>
      <c r="BJ187" s="699">
        <f t="shared" si="169"/>
        <v>0</v>
      </c>
      <c r="BK187" s="699">
        <f t="shared" si="170"/>
        <v>0</v>
      </c>
      <c r="BL187" s="699">
        <f t="shared" si="171"/>
        <v>0</v>
      </c>
      <c r="BM187" s="699">
        <f t="shared" si="172"/>
        <v>0</v>
      </c>
      <c r="BN187" s="699">
        <f t="shared" si="173"/>
        <v>0</v>
      </c>
      <c r="BO187" s="699">
        <f t="shared" si="174"/>
        <v>0</v>
      </c>
      <c r="BP187" s="689">
        <f t="shared" si="175"/>
        <v>0</v>
      </c>
      <c r="BQ187" s="700"/>
      <c r="BR187" s="701"/>
      <c r="BS187" s="702"/>
      <c r="BT187" s="700"/>
      <c r="BU187" s="700"/>
      <c r="BV187" s="700"/>
      <c r="BW187" s="700"/>
      <c r="BX187" s="700"/>
      <c r="BY187" s="700"/>
      <c r="BZ187" s="700"/>
      <c r="CA187" s="700"/>
      <c r="CB187" s="700"/>
      <c r="CC187" s="700"/>
      <c r="CD187" s="700"/>
      <c r="CE187" s="700"/>
      <c r="CF187" s="700"/>
      <c r="CG187" s="700"/>
      <c r="CH187" s="700"/>
      <c r="CI187" s="700"/>
      <c r="CJ187" s="700"/>
      <c r="CK187" s="700"/>
      <c r="CL187" s="700"/>
      <c r="CM187" s="700"/>
      <c r="CN187" s="700"/>
      <c r="CO187" s="700"/>
      <c r="CP187" s="700"/>
      <c r="CQ187" s="700"/>
      <c r="CR187" s="700"/>
      <c r="CS187" s="700"/>
      <c r="CT187" s="700"/>
      <c r="CU187" s="700"/>
      <c r="CV187" s="700"/>
      <c r="CW187" s="700"/>
      <c r="CX187" s="701"/>
    </row>
    <row r="188" spans="1:102" ht="12">
      <c r="A188" s="683">
        <f>Tiesioginės!F212</f>
        <v>0</v>
      </c>
      <c r="B188" s="684">
        <f>Tiesioginės!G212</f>
        <v>0</v>
      </c>
      <c r="C188" s="683">
        <f>Tiesioginės!K212</f>
        <v>0</v>
      </c>
      <c r="D188" s="698">
        <f>Tiesioginės!M212</f>
        <v>0</v>
      </c>
      <c r="E188" s="698">
        <f>Tiesioginės!N212</f>
        <v>0</v>
      </c>
      <c r="F188" s="698">
        <f>Tiesioginės!O212</f>
        <v>0</v>
      </c>
      <c r="G188" s="698">
        <f>Tiesioginės!P212</f>
        <v>0</v>
      </c>
      <c r="H188" s="698">
        <f>Tiesioginės!Q212</f>
        <v>0</v>
      </c>
      <c r="I188" s="698">
        <f>Tiesioginės!R212</f>
        <v>0</v>
      </c>
      <c r="J188" s="698">
        <f>Tiesioginės!S212</f>
        <v>0</v>
      </c>
      <c r="K188" s="698">
        <f>Tiesioginės!T212</f>
        <v>0</v>
      </c>
      <c r="L188" s="698">
        <f>Tiesioginės!U212</f>
        <v>0</v>
      </c>
      <c r="M188" s="698">
        <f>Tiesioginės!V212</f>
        <v>0</v>
      </c>
      <c r="N188" s="698">
        <f>Tiesioginės!W212</f>
        <v>0</v>
      </c>
      <c r="O188" s="698">
        <f>Tiesioginės!X212</f>
        <v>0</v>
      </c>
      <c r="P188" s="698">
        <f>Tiesioginės!Y212</f>
        <v>0</v>
      </c>
      <c r="Q188" s="698">
        <f>Tiesioginės!Z212</f>
        <v>0</v>
      </c>
      <c r="R188" s="684">
        <f>Tiesioginės!AA212</f>
        <v>0</v>
      </c>
      <c r="S188" s="683">
        <f t="shared" si="176"/>
        <v>0</v>
      </c>
      <c r="T188" s="698">
        <f t="shared" si="177"/>
        <v>0</v>
      </c>
      <c r="U188" s="698">
        <f t="shared" si="178"/>
        <v>0</v>
      </c>
      <c r="V188" s="698">
        <f t="shared" si="179"/>
        <v>0</v>
      </c>
      <c r="W188" s="698">
        <f t="shared" si="180"/>
        <v>0</v>
      </c>
      <c r="X188" s="698">
        <f t="shared" si="181"/>
        <v>0</v>
      </c>
      <c r="Y188" s="698">
        <f t="shared" si="182"/>
        <v>0</v>
      </c>
      <c r="Z188" s="698">
        <f t="shared" si="183"/>
        <v>0</v>
      </c>
      <c r="AA188" s="698">
        <f t="shared" si="184"/>
        <v>0</v>
      </c>
      <c r="AB188" s="698">
        <f t="shared" si="185"/>
        <v>0</v>
      </c>
      <c r="AC188" s="698">
        <f t="shared" si="186"/>
        <v>0</v>
      </c>
      <c r="AD188" s="698">
        <f t="shared" si="187"/>
        <v>0</v>
      </c>
      <c r="AE188" s="698">
        <f t="shared" si="188"/>
        <v>0</v>
      </c>
      <c r="AF188" s="698">
        <f t="shared" si="189"/>
        <v>0</v>
      </c>
      <c r="AG188" s="698">
        <f t="shared" si="190"/>
        <v>0</v>
      </c>
      <c r="AH188" s="684">
        <f t="shared" si="191"/>
        <v>0</v>
      </c>
      <c r="AI188" s="688">
        <f>Netiesioginės!F212</f>
        <v>0</v>
      </c>
      <c r="AJ188" s="689">
        <f>Netiesioginės!G212</f>
        <v>0</v>
      </c>
      <c r="AK188" s="688">
        <f>Netiesioginės!K212</f>
        <v>0</v>
      </c>
      <c r="AL188" s="699">
        <f>Netiesioginės!M212</f>
        <v>0</v>
      </c>
      <c r="AM188" s="699">
        <f>Netiesioginės!N212</f>
        <v>0</v>
      </c>
      <c r="AN188" s="699">
        <f>Netiesioginės!O212</f>
        <v>0</v>
      </c>
      <c r="AO188" s="699">
        <f>Netiesioginės!P212</f>
        <v>0</v>
      </c>
      <c r="AP188" s="699">
        <f>Netiesioginės!Q212</f>
        <v>0</v>
      </c>
      <c r="AQ188" s="699">
        <f>Netiesioginės!R212</f>
        <v>0</v>
      </c>
      <c r="AR188" s="699">
        <f>Netiesioginės!S212</f>
        <v>0</v>
      </c>
      <c r="AS188" s="699">
        <f>Netiesioginės!T212</f>
        <v>0</v>
      </c>
      <c r="AT188" s="699">
        <f>Netiesioginės!U212</f>
        <v>0</v>
      </c>
      <c r="AU188" s="699">
        <f>Netiesioginės!V212</f>
        <v>0</v>
      </c>
      <c r="AV188" s="699">
        <f>Netiesioginės!W212</f>
        <v>0</v>
      </c>
      <c r="AW188" s="699">
        <f>Netiesioginės!X212</f>
        <v>0</v>
      </c>
      <c r="AX188" s="699">
        <f>Netiesioginės!Y212</f>
        <v>0</v>
      </c>
      <c r="AY188" s="699">
        <f>Netiesioginės!Z212</f>
        <v>0</v>
      </c>
      <c r="AZ188" s="699">
        <f>Netiesioginės!AA212</f>
        <v>0</v>
      </c>
      <c r="BA188" s="688">
        <f t="shared" si="160"/>
        <v>0</v>
      </c>
      <c r="BB188" s="699">
        <f t="shared" si="161"/>
        <v>0</v>
      </c>
      <c r="BC188" s="699">
        <f t="shared" si="162"/>
        <v>0</v>
      </c>
      <c r="BD188" s="699">
        <f t="shared" si="163"/>
        <v>0</v>
      </c>
      <c r="BE188" s="699">
        <f t="shared" si="164"/>
        <v>0</v>
      </c>
      <c r="BF188" s="699">
        <f t="shared" si="165"/>
        <v>0</v>
      </c>
      <c r="BG188" s="699">
        <f t="shared" si="166"/>
        <v>0</v>
      </c>
      <c r="BH188" s="699">
        <f t="shared" si="167"/>
        <v>0</v>
      </c>
      <c r="BI188" s="699">
        <f t="shared" si="168"/>
        <v>0</v>
      </c>
      <c r="BJ188" s="699">
        <f t="shared" si="169"/>
        <v>0</v>
      </c>
      <c r="BK188" s="699">
        <f t="shared" si="170"/>
        <v>0</v>
      </c>
      <c r="BL188" s="699">
        <f t="shared" si="171"/>
        <v>0</v>
      </c>
      <c r="BM188" s="699">
        <f t="shared" si="172"/>
        <v>0</v>
      </c>
      <c r="BN188" s="699">
        <f t="shared" si="173"/>
        <v>0</v>
      </c>
      <c r="BO188" s="699">
        <f t="shared" si="174"/>
        <v>0</v>
      </c>
      <c r="BP188" s="689">
        <f t="shared" si="175"/>
        <v>0</v>
      </c>
      <c r="BQ188" s="700"/>
      <c r="BR188" s="701"/>
      <c r="BS188" s="702"/>
      <c r="BT188" s="700"/>
      <c r="BU188" s="700"/>
      <c r="BV188" s="700"/>
      <c r="BW188" s="700"/>
      <c r="BX188" s="700"/>
      <c r="BY188" s="700"/>
      <c r="BZ188" s="700"/>
      <c r="CA188" s="700"/>
      <c r="CB188" s="700"/>
      <c r="CC188" s="700"/>
      <c r="CD188" s="700"/>
      <c r="CE188" s="700"/>
      <c r="CF188" s="700"/>
      <c r="CG188" s="700"/>
      <c r="CH188" s="700"/>
      <c r="CI188" s="700"/>
      <c r="CJ188" s="700"/>
      <c r="CK188" s="700"/>
      <c r="CL188" s="700"/>
      <c r="CM188" s="700"/>
      <c r="CN188" s="700"/>
      <c r="CO188" s="700"/>
      <c r="CP188" s="700"/>
      <c r="CQ188" s="700"/>
      <c r="CR188" s="700"/>
      <c r="CS188" s="700"/>
      <c r="CT188" s="700"/>
      <c r="CU188" s="700"/>
      <c r="CV188" s="700"/>
      <c r="CW188" s="700"/>
      <c r="CX188" s="701"/>
    </row>
    <row r="189" spans="1:102" ht="12">
      <c r="A189" s="683">
        <f>Tiesioginės!F213</f>
        <v>0</v>
      </c>
      <c r="B189" s="684">
        <f>Tiesioginės!G213</f>
        <v>0</v>
      </c>
      <c r="C189" s="683">
        <f>Tiesioginės!K213</f>
        <v>0</v>
      </c>
      <c r="D189" s="698">
        <f>Tiesioginės!M213</f>
        <v>0</v>
      </c>
      <c r="E189" s="698">
        <f>Tiesioginės!N213</f>
        <v>0</v>
      </c>
      <c r="F189" s="698">
        <f>Tiesioginės!O213</f>
        <v>0</v>
      </c>
      <c r="G189" s="698">
        <f>Tiesioginės!P213</f>
        <v>0</v>
      </c>
      <c r="H189" s="698">
        <f>Tiesioginės!Q213</f>
        <v>0</v>
      </c>
      <c r="I189" s="698">
        <f>Tiesioginės!R213</f>
        <v>0</v>
      </c>
      <c r="J189" s="698">
        <f>Tiesioginės!S213</f>
        <v>0</v>
      </c>
      <c r="K189" s="698">
        <f>Tiesioginės!T213</f>
        <v>0</v>
      </c>
      <c r="L189" s="698">
        <f>Tiesioginės!U213</f>
        <v>0</v>
      </c>
      <c r="M189" s="698">
        <f>Tiesioginės!V213</f>
        <v>0</v>
      </c>
      <c r="N189" s="698">
        <f>Tiesioginės!W213</f>
        <v>0</v>
      </c>
      <c r="O189" s="698">
        <f>Tiesioginės!X213</f>
        <v>0</v>
      </c>
      <c r="P189" s="698">
        <f>Tiesioginės!Y213</f>
        <v>0</v>
      </c>
      <c r="Q189" s="698">
        <f>Tiesioginės!Z213</f>
        <v>0</v>
      </c>
      <c r="R189" s="684">
        <f>Tiesioginės!AA213</f>
        <v>0</v>
      </c>
      <c r="S189" s="683">
        <f t="shared" si="176"/>
        <v>0</v>
      </c>
      <c r="T189" s="698">
        <f t="shared" si="177"/>
        <v>0</v>
      </c>
      <c r="U189" s="698">
        <f t="shared" si="178"/>
        <v>0</v>
      </c>
      <c r="V189" s="698">
        <f t="shared" si="179"/>
        <v>0</v>
      </c>
      <c r="W189" s="698">
        <f t="shared" si="180"/>
        <v>0</v>
      </c>
      <c r="X189" s="698">
        <f t="shared" si="181"/>
        <v>0</v>
      </c>
      <c r="Y189" s="698">
        <f t="shared" si="182"/>
        <v>0</v>
      </c>
      <c r="Z189" s="698">
        <f t="shared" si="183"/>
        <v>0</v>
      </c>
      <c r="AA189" s="698">
        <f t="shared" si="184"/>
        <v>0</v>
      </c>
      <c r="AB189" s="698">
        <f t="shared" si="185"/>
        <v>0</v>
      </c>
      <c r="AC189" s="698">
        <f t="shared" si="186"/>
        <v>0</v>
      </c>
      <c r="AD189" s="698">
        <f t="shared" si="187"/>
        <v>0</v>
      </c>
      <c r="AE189" s="698">
        <f t="shared" si="188"/>
        <v>0</v>
      </c>
      <c r="AF189" s="698">
        <f t="shared" si="189"/>
        <v>0</v>
      </c>
      <c r="AG189" s="698">
        <f t="shared" si="190"/>
        <v>0</v>
      </c>
      <c r="AH189" s="684">
        <f t="shared" si="191"/>
        <v>0</v>
      </c>
      <c r="AI189" s="688">
        <f>Netiesioginės!F213</f>
        <v>0</v>
      </c>
      <c r="AJ189" s="689">
        <f>Netiesioginės!G213</f>
        <v>0</v>
      </c>
      <c r="AK189" s="688">
        <f>Netiesioginės!K213</f>
        <v>0</v>
      </c>
      <c r="AL189" s="699">
        <f>Netiesioginės!M213</f>
        <v>0</v>
      </c>
      <c r="AM189" s="699">
        <f>Netiesioginės!N213</f>
        <v>0</v>
      </c>
      <c r="AN189" s="699">
        <f>Netiesioginės!O213</f>
        <v>0</v>
      </c>
      <c r="AO189" s="699">
        <f>Netiesioginės!P213</f>
        <v>0</v>
      </c>
      <c r="AP189" s="699">
        <f>Netiesioginės!Q213</f>
        <v>0</v>
      </c>
      <c r="AQ189" s="699">
        <f>Netiesioginės!R213</f>
        <v>0</v>
      </c>
      <c r="AR189" s="699">
        <f>Netiesioginės!S213</f>
        <v>0</v>
      </c>
      <c r="AS189" s="699">
        <f>Netiesioginės!T213</f>
        <v>0</v>
      </c>
      <c r="AT189" s="699">
        <f>Netiesioginės!U213</f>
        <v>0</v>
      </c>
      <c r="AU189" s="699">
        <f>Netiesioginės!V213</f>
        <v>0</v>
      </c>
      <c r="AV189" s="699">
        <f>Netiesioginės!W213</f>
        <v>0</v>
      </c>
      <c r="AW189" s="699">
        <f>Netiesioginės!X213</f>
        <v>0</v>
      </c>
      <c r="AX189" s="699">
        <f>Netiesioginės!Y213</f>
        <v>0</v>
      </c>
      <c r="AY189" s="699">
        <f>Netiesioginės!Z213</f>
        <v>0</v>
      </c>
      <c r="AZ189" s="699">
        <f>Netiesioginės!AA213</f>
        <v>0</v>
      </c>
      <c r="BA189" s="688">
        <f t="shared" si="160"/>
        <v>0</v>
      </c>
      <c r="BB189" s="699">
        <f t="shared" si="161"/>
        <v>0</v>
      </c>
      <c r="BC189" s="699">
        <f t="shared" si="162"/>
        <v>0</v>
      </c>
      <c r="BD189" s="699">
        <f t="shared" si="163"/>
        <v>0</v>
      </c>
      <c r="BE189" s="699">
        <f t="shared" si="164"/>
        <v>0</v>
      </c>
      <c r="BF189" s="699">
        <f t="shared" si="165"/>
        <v>0</v>
      </c>
      <c r="BG189" s="699">
        <f t="shared" si="166"/>
        <v>0</v>
      </c>
      <c r="BH189" s="699">
        <f t="shared" si="167"/>
        <v>0</v>
      </c>
      <c r="BI189" s="699">
        <f t="shared" si="168"/>
        <v>0</v>
      </c>
      <c r="BJ189" s="699">
        <f t="shared" si="169"/>
        <v>0</v>
      </c>
      <c r="BK189" s="699">
        <f t="shared" si="170"/>
        <v>0</v>
      </c>
      <c r="BL189" s="699">
        <f t="shared" si="171"/>
        <v>0</v>
      </c>
      <c r="BM189" s="699">
        <f t="shared" si="172"/>
        <v>0</v>
      </c>
      <c r="BN189" s="699">
        <f t="shared" si="173"/>
        <v>0</v>
      </c>
      <c r="BO189" s="699">
        <f t="shared" si="174"/>
        <v>0</v>
      </c>
      <c r="BP189" s="689">
        <f t="shared" si="175"/>
        <v>0</v>
      </c>
      <c r="BQ189" s="700"/>
      <c r="BR189" s="701"/>
      <c r="BS189" s="702"/>
      <c r="BT189" s="700"/>
      <c r="BU189" s="700"/>
      <c r="BV189" s="700"/>
      <c r="BW189" s="700"/>
      <c r="BX189" s="700"/>
      <c r="BY189" s="700"/>
      <c r="BZ189" s="700"/>
      <c r="CA189" s="700"/>
      <c r="CB189" s="700"/>
      <c r="CC189" s="700"/>
      <c r="CD189" s="700"/>
      <c r="CE189" s="700"/>
      <c r="CF189" s="700"/>
      <c r="CG189" s="700"/>
      <c r="CH189" s="700"/>
      <c r="CI189" s="700"/>
      <c r="CJ189" s="700"/>
      <c r="CK189" s="700"/>
      <c r="CL189" s="700"/>
      <c r="CM189" s="700"/>
      <c r="CN189" s="700"/>
      <c r="CO189" s="700"/>
      <c r="CP189" s="700"/>
      <c r="CQ189" s="700"/>
      <c r="CR189" s="700"/>
      <c r="CS189" s="700"/>
      <c r="CT189" s="700"/>
      <c r="CU189" s="700"/>
      <c r="CV189" s="700"/>
      <c r="CW189" s="700"/>
      <c r="CX189" s="701"/>
    </row>
    <row r="190" spans="1:102" ht="12">
      <c r="A190" s="683">
        <f>Tiesioginės!F214</f>
        <v>0</v>
      </c>
      <c r="B190" s="684">
        <f>Tiesioginės!G214</f>
        <v>0</v>
      </c>
      <c r="C190" s="683">
        <f>Tiesioginės!K214</f>
        <v>0</v>
      </c>
      <c r="D190" s="698">
        <f>Tiesioginės!M214</f>
        <v>0</v>
      </c>
      <c r="E190" s="698">
        <f>Tiesioginės!N214</f>
        <v>0</v>
      </c>
      <c r="F190" s="698">
        <f>Tiesioginės!O214</f>
        <v>0</v>
      </c>
      <c r="G190" s="698">
        <f>Tiesioginės!P214</f>
        <v>0</v>
      </c>
      <c r="H190" s="698">
        <f>Tiesioginės!Q214</f>
        <v>0</v>
      </c>
      <c r="I190" s="698">
        <f>Tiesioginės!R214</f>
        <v>0</v>
      </c>
      <c r="J190" s="698">
        <f>Tiesioginės!S214</f>
        <v>0</v>
      </c>
      <c r="K190" s="698">
        <f>Tiesioginės!T214</f>
        <v>0</v>
      </c>
      <c r="L190" s="698">
        <f>Tiesioginės!U214</f>
        <v>0</v>
      </c>
      <c r="M190" s="698">
        <f>Tiesioginės!V214</f>
        <v>0</v>
      </c>
      <c r="N190" s="698">
        <f>Tiesioginės!W214</f>
        <v>0</v>
      </c>
      <c r="O190" s="698">
        <f>Tiesioginės!X214</f>
        <v>0</v>
      </c>
      <c r="P190" s="698">
        <f>Tiesioginės!Y214</f>
        <v>0</v>
      </c>
      <c r="Q190" s="698">
        <f>Tiesioginės!Z214</f>
        <v>0</v>
      </c>
      <c r="R190" s="684">
        <f>Tiesioginės!AA214</f>
        <v>0</v>
      </c>
      <c r="S190" s="683">
        <f t="shared" si="176"/>
        <v>0</v>
      </c>
      <c r="T190" s="698">
        <f t="shared" si="177"/>
        <v>0</v>
      </c>
      <c r="U190" s="698">
        <f t="shared" si="178"/>
        <v>0</v>
      </c>
      <c r="V190" s="698">
        <f t="shared" si="179"/>
        <v>0</v>
      </c>
      <c r="W190" s="698">
        <f t="shared" si="180"/>
        <v>0</v>
      </c>
      <c r="X190" s="698">
        <f t="shared" si="181"/>
        <v>0</v>
      </c>
      <c r="Y190" s="698">
        <f t="shared" si="182"/>
        <v>0</v>
      </c>
      <c r="Z190" s="698">
        <f t="shared" si="183"/>
        <v>0</v>
      </c>
      <c r="AA190" s="698">
        <f t="shared" si="184"/>
        <v>0</v>
      </c>
      <c r="AB190" s="698">
        <f t="shared" si="185"/>
        <v>0</v>
      </c>
      <c r="AC190" s="698">
        <f t="shared" si="186"/>
        <v>0</v>
      </c>
      <c r="AD190" s="698">
        <f t="shared" si="187"/>
        <v>0</v>
      </c>
      <c r="AE190" s="698">
        <f t="shared" si="188"/>
        <v>0</v>
      </c>
      <c r="AF190" s="698">
        <f t="shared" si="189"/>
        <v>0</v>
      </c>
      <c r="AG190" s="698">
        <f t="shared" si="190"/>
        <v>0</v>
      </c>
      <c r="AH190" s="684">
        <f t="shared" si="191"/>
        <v>0</v>
      </c>
      <c r="AI190" s="688">
        <f>Netiesioginės!F214</f>
        <v>0</v>
      </c>
      <c r="AJ190" s="689">
        <f>Netiesioginės!G214</f>
        <v>0</v>
      </c>
      <c r="AK190" s="688">
        <f>Netiesioginės!K214</f>
        <v>0</v>
      </c>
      <c r="AL190" s="699">
        <f>Netiesioginės!M214</f>
        <v>0</v>
      </c>
      <c r="AM190" s="699">
        <f>Netiesioginės!N214</f>
        <v>0</v>
      </c>
      <c r="AN190" s="699">
        <f>Netiesioginės!O214</f>
        <v>0</v>
      </c>
      <c r="AO190" s="699">
        <f>Netiesioginės!P214</f>
        <v>0</v>
      </c>
      <c r="AP190" s="699">
        <f>Netiesioginės!Q214</f>
        <v>0</v>
      </c>
      <c r="AQ190" s="699">
        <f>Netiesioginės!R214</f>
        <v>0</v>
      </c>
      <c r="AR190" s="699">
        <f>Netiesioginės!S214</f>
        <v>0</v>
      </c>
      <c r="AS190" s="699">
        <f>Netiesioginės!T214</f>
        <v>0</v>
      </c>
      <c r="AT190" s="699">
        <f>Netiesioginės!U214</f>
        <v>0</v>
      </c>
      <c r="AU190" s="699">
        <f>Netiesioginės!V214</f>
        <v>0</v>
      </c>
      <c r="AV190" s="699">
        <f>Netiesioginės!W214</f>
        <v>0</v>
      </c>
      <c r="AW190" s="699">
        <f>Netiesioginės!X214</f>
        <v>0</v>
      </c>
      <c r="AX190" s="699">
        <f>Netiesioginės!Y214</f>
        <v>0</v>
      </c>
      <c r="AY190" s="699">
        <f>Netiesioginės!Z214</f>
        <v>0</v>
      </c>
      <c r="AZ190" s="699">
        <f>Netiesioginės!AA214</f>
        <v>0</v>
      </c>
      <c r="BA190" s="688">
        <f t="shared" si="160"/>
        <v>0</v>
      </c>
      <c r="BB190" s="699">
        <f t="shared" si="161"/>
        <v>0</v>
      </c>
      <c r="BC190" s="699">
        <f t="shared" si="162"/>
        <v>0</v>
      </c>
      <c r="BD190" s="699">
        <f t="shared" si="163"/>
        <v>0</v>
      </c>
      <c r="BE190" s="699">
        <f t="shared" si="164"/>
        <v>0</v>
      </c>
      <c r="BF190" s="699">
        <f t="shared" si="165"/>
        <v>0</v>
      </c>
      <c r="BG190" s="699">
        <f t="shared" si="166"/>
        <v>0</v>
      </c>
      <c r="BH190" s="699">
        <f t="shared" si="167"/>
        <v>0</v>
      </c>
      <c r="BI190" s="699">
        <f t="shared" si="168"/>
        <v>0</v>
      </c>
      <c r="BJ190" s="699">
        <f t="shared" si="169"/>
        <v>0</v>
      </c>
      <c r="BK190" s="699">
        <f t="shared" si="170"/>
        <v>0</v>
      </c>
      <c r="BL190" s="699">
        <f t="shared" si="171"/>
        <v>0</v>
      </c>
      <c r="BM190" s="699">
        <f t="shared" si="172"/>
        <v>0</v>
      </c>
      <c r="BN190" s="699">
        <f t="shared" si="173"/>
        <v>0</v>
      </c>
      <c r="BO190" s="699">
        <f t="shared" si="174"/>
        <v>0</v>
      </c>
      <c r="BP190" s="689">
        <f t="shared" si="175"/>
        <v>0</v>
      </c>
      <c r="BQ190" s="700"/>
      <c r="BR190" s="701"/>
      <c r="BS190" s="702"/>
      <c r="BT190" s="700"/>
      <c r="BU190" s="700"/>
      <c r="BV190" s="700"/>
      <c r="BW190" s="700"/>
      <c r="BX190" s="700"/>
      <c r="BY190" s="700"/>
      <c r="BZ190" s="700"/>
      <c r="CA190" s="700"/>
      <c r="CB190" s="700"/>
      <c r="CC190" s="700"/>
      <c r="CD190" s="700"/>
      <c r="CE190" s="700"/>
      <c r="CF190" s="700"/>
      <c r="CG190" s="700"/>
      <c r="CH190" s="700"/>
      <c r="CI190" s="700"/>
      <c r="CJ190" s="700"/>
      <c r="CK190" s="700"/>
      <c r="CL190" s="700"/>
      <c r="CM190" s="700"/>
      <c r="CN190" s="700"/>
      <c r="CO190" s="700"/>
      <c r="CP190" s="700"/>
      <c r="CQ190" s="700"/>
      <c r="CR190" s="700"/>
      <c r="CS190" s="700"/>
      <c r="CT190" s="700"/>
      <c r="CU190" s="700"/>
      <c r="CV190" s="700"/>
      <c r="CW190" s="700"/>
      <c r="CX190" s="701"/>
    </row>
    <row r="191" spans="1:102" ht="12">
      <c r="A191" s="683">
        <f>Tiesioginės!F215</f>
        <v>0</v>
      </c>
      <c r="B191" s="684">
        <f>Tiesioginės!G215</f>
        <v>0</v>
      </c>
      <c r="C191" s="683">
        <f>Tiesioginės!K215</f>
        <v>0</v>
      </c>
      <c r="D191" s="698">
        <f>Tiesioginės!M215</f>
        <v>0</v>
      </c>
      <c r="E191" s="698">
        <f>Tiesioginės!N215</f>
        <v>0</v>
      </c>
      <c r="F191" s="698">
        <f>Tiesioginės!O215</f>
        <v>0</v>
      </c>
      <c r="G191" s="698">
        <f>Tiesioginės!P215</f>
        <v>0</v>
      </c>
      <c r="H191" s="698">
        <f>Tiesioginės!Q215</f>
        <v>0</v>
      </c>
      <c r="I191" s="698">
        <f>Tiesioginės!R215</f>
        <v>0</v>
      </c>
      <c r="J191" s="698">
        <f>Tiesioginės!S215</f>
        <v>0</v>
      </c>
      <c r="K191" s="698">
        <f>Tiesioginės!T215</f>
        <v>0</v>
      </c>
      <c r="L191" s="698">
        <f>Tiesioginės!U215</f>
        <v>0</v>
      </c>
      <c r="M191" s="698">
        <f>Tiesioginės!V215</f>
        <v>0</v>
      </c>
      <c r="N191" s="698">
        <f>Tiesioginės!W215</f>
        <v>0</v>
      </c>
      <c r="O191" s="698">
        <f>Tiesioginės!X215</f>
        <v>0</v>
      </c>
      <c r="P191" s="698">
        <f>Tiesioginės!Y215</f>
        <v>0</v>
      </c>
      <c r="Q191" s="698">
        <f>Tiesioginės!Z215</f>
        <v>0</v>
      </c>
      <c r="R191" s="684">
        <f>Tiesioginės!AA215</f>
        <v>0</v>
      </c>
      <c r="S191" s="683">
        <f t="shared" si="176"/>
        <v>0</v>
      </c>
      <c r="T191" s="698">
        <f t="shared" si="177"/>
        <v>0</v>
      </c>
      <c r="U191" s="698">
        <f t="shared" si="178"/>
        <v>0</v>
      </c>
      <c r="V191" s="698">
        <f t="shared" si="179"/>
        <v>0</v>
      </c>
      <c r="W191" s="698">
        <f t="shared" si="180"/>
        <v>0</v>
      </c>
      <c r="X191" s="698">
        <f t="shared" si="181"/>
        <v>0</v>
      </c>
      <c r="Y191" s="698">
        <f t="shared" si="182"/>
        <v>0</v>
      </c>
      <c r="Z191" s="698">
        <f t="shared" si="183"/>
        <v>0</v>
      </c>
      <c r="AA191" s="698">
        <f t="shared" si="184"/>
        <v>0</v>
      </c>
      <c r="AB191" s="698">
        <f t="shared" si="185"/>
        <v>0</v>
      </c>
      <c r="AC191" s="698">
        <f t="shared" si="186"/>
        <v>0</v>
      </c>
      <c r="AD191" s="698">
        <f t="shared" si="187"/>
        <v>0</v>
      </c>
      <c r="AE191" s="698">
        <f t="shared" si="188"/>
        <v>0</v>
      </c>
      <c r="AF191" s="698">
        <f t="shared" si="189"/>
        <v>0</v>
      </c>
      <c r="AG191" s="698">
        <f t="shared" si="190"/>
        <v>0</v>
      </c>
      <c r="AH191" s="684">
        <f t="shared" si="191"/>
        <v>0</v>
      </c>
      <c r="AI191" s="688">
        <f>Netiesioginės!F215</f>
        <v>0</v>
      </c>
      <c r="AJ191" s="689">
        <f>Netiesioginės!G215</f>
        <v>0</v>
      </c>
      <c r="AK191" s="688">
        <f>Netiesioginės!K215</f>
        <v>0</v>
      </c>
      <c r="AL191" s="699">
        <f>Netiesioginės!M215</f>
        <v>0</v>
      </c>
      <c r="AM191" s="699">
        <f>Netiesioginės!N215</f>
        <v>0</v>
      </c>
      <c r="AN191" s="699">
        <f>Netiesioginės!O215</f>
        <v>0</v>
      </c>
      <c r="AO191" s="699">
        <f>Netiesioginės!P215</f>
        <v>0</v>
      </c>
      <c r="AP191" s="699">
        <f>Netiesioginės!Q215</f>
        <v>0</v>
      </c>
      <c r="AQ191" s="699">
        <f>Netiesioginės!R215</f>
        <v>0</v>
      </c>
      <c r="AR191" s="699">
        <f>Netiesioginės!S215</f>
        <v>0</v>
      </c>
      <c r="AS191" s="699">
        <f>Netiesioginės!T215</f>
        <v>0</v>
      </c>
      <c r="AT191" s="699">
        <f>Netiesioginės!U215</f>
        <v>0</v>
      </c>
      <c r="AU191" s="699">
        <f>Netiesioginės!V215</f>
        <v>0</v>
      </c>
      <c r="AV191" s="699">
        <f>Netiesioginės!W215</f>
        <v>0</v>
      </c>
      <c r="AW191" s="699">
        <f>Netiesioginės!X215</f>
        <v>0</v>
      </c>
      <c r="AX191" s="699">
        <f>Netiesioginės!Y215</f>
        <v>0</v>
      </c>
      <c r="AY191" s="699">
        <f>Netiesioginės!Z215</f>
        <v>0</v>
      </c>
      <c r="AZ191" s="699">
        <f>Netiesioginės!AA215</f>
        <v>0</v>
      </c>
      <c r="BA191" s="688">
        <f t="shared" si="160"/>
        <v>0</v>
      </c>
      <c r="BB191" s="699">
        <f t="shared" si="161"/>
        <v>0</v>
      </c>
      <c r="BC191" s="699">
        <f t="shared" si="162"/>
        <v>0</v>
      </c>
      <c r="BD191" s="699">
        <f t="shared" si="163"/>
        <v>0</v>
      </c>
      <c r="BE191" s="699">
        <f t="shared" si="164"/>
        <v>0</v>
      </c>
      <c r="BF191" s="699">
        <f t="shared" si="165"/>
        <v>0</v>
      </c>
      <c r="BG191" s="699">
        <f t="shared" si="166"/>
        <v>0</v>
      </c>
      <c r="BH191" s="699">
        <f t="shared" si="167"/>
        <v>0</v>
      </c>
      <c r="BI191" s="699">
        <f t="shared" si="168"/>
        <v>0</v>
      </c>
      <c r="BJ191" s="699">
        <f t="shared" si="169"/>
        <v>0</v>
      </c>
      <c r="BK191" s="699">
        <f t="shared" si="170"/>
        <v>0</v>
      </c>
      <c r="BL191" s="699">
        <f t="shared" si="171"/>
        <v>0</v>
      </c>
      <c r="BM191" s="699">
        <f t="shared" si="172"/>
        <v>0</v>
      </c>
      <c r="BN191" s="699">
        <f t="shared" si="173"/>
        <v>0</v>
      </c>
      <c r="BO191" s="699">
        <f t="shared" si="174"/>
        <v>0</v>
      </c>
      <c r="BP191" s="689">
        <f t="shared" si="175"/>
        <v>0</v>
      </c>
      <c r="BQ191" s="700"/>
      <c r="BR191" s="701"/>
      <c r="BS191" s="702"/>
      <c r="BT191" s="700"/>
      <c r="BU191" s="700"/>
      <c r="BV191" s="700"/>
      <c r="BW191" s="700"/>
      <c r="BX191" s="700"/>
      <c r="BY191" s="700"/>
      <c r="BZ191" s="700"/>
      <c r="CA191" s="700"/>
      <c r="CB191" s="700"/>
      <c r="CC191" s="700"/>
      <c r="CD191" s="700"/>
      <c r="CE191" s="700"/>
      <c r="CF191" s="700"/>
      <c r="CG191" s="700"/>
      <c r="CH191" s="700"/>
      <c r="CI191" s="700"/>
      <c r="CJ191" s="700"/>
      <c r="CK191" s="700"/>
      <c r="CL191" s="700"/>
      <c r="CM191" s="700"/>
      <c r="CN191" s="700"/>
      <c r="CO191" s="700"/>
      <c r="CP191" s="700"/>
      <c r="CQ191" s="700"/>
      <c r="CR191" s="700"/>
      <c r="CS191" s="700"/>
      <c r="CT191" s="700"/>
      <c r="CU191" s="700"/>
      <c r="CV191" s="700"/>
      <c r="CW191" s="700"/>
      <c r="CX191" s="701"/>
    </row>
    <row r="192" spans="1:102" ht="12">
      <c r="A192" s="683">
        <f>Tiesioginės!F216</f>
        <v>0</v>
      </c>
      <c r="B192" s="684">
        <f>Tiesioginės!G216</f>
        <v>0</v>
      </c>
      <c r="C192" s="683">
        <f>Tiesioginės!K216</f>
        <v>0</v>
      </c>
      <c r="D192" s="698">
        <f>Tiesioginės!M216</f>
        <v>0</v>
      </c>
      <c r="E192" s="698">
        <f>Tiesioginės!N216</f>
        <v>0</v>
      </c>
      <c r="F192" s="698">
        <f>Tiesioginės!O216</f>
        <v>0</v>
      </c>
      <c r="G192" s="698">
        <f>Tiesioginės!P216</f>
        <v>0</v>
      </c>
      <c r="H192" s="698">
        <f>Tiesioginės!Q216</f>
        <v>0</v>
      </c>
      <c r="I192" s="698">
        <f>Tiesioginės!R216</f>
        <v>0</v>
      </c>
      <c r="J192" s="698">
        <f>Tiesioginės!S216</f>
        <v>0</v>
      </c>
      <c r="K192" s="698">
        <f>Tiesioginės!T216</f>
        <v>0</v>
      </c>
      <c r="L192" s="698">
        <f>Tiesioginės!U216</f>
        <v>0</v>
      </c>
      <c r="M192" s="698">
        <f>Tiesioginės!V216</f>
        <v>0</v>
      </c>
      <c r="N192" s="698">
        <f>Tiesioginės!W216</f>
        <v>0</v>
      </c>
      <c r="O192" s="698">
        <f>Tiesioginės!X216</f>
        <v>0</v>
      </c>
      <c r="P192" s="698">
        <f>Tiesioginės!Y216</f>
        <v>0</v>
      </c>
      <c r="Q192" s="698">
        <f>Tiesioginės!Z216</f>
        <v>0</v>
      </c>
      <c r="R192" s="684">
        <f>Tiesioginės!AA216</f>
        <v>0</v>
      </c>
      <c r="S192" s="683">
        <f t="shared" si="176"/>
        <v>0</v>
      </c>
      <c r="T192" s="698">
        <f t="shared" si="177"/>
        <v>0</v>
      </c>
      <c r="U192" s="698">
        <f t="shared" si="178"/>
        <v>0</v>
      </c>
      <c r="V192" s="698">
        <f t="shared" si="179"/>
        <v>0</v>
      </c>
      <c r="W192" s="698">
        <f t="shared" si="180"/>
        <v>0</v>
      </c>
      <c r="X192" s="698">
        <f t="shared" si="181"/>
        <v>0</v>
      </c>
      <c r="Y192" s="698">
        <f t="shared" si="182"/>
        <v>0</v>
      </c>
      <c r="Z192" s="698">
        <f t="shared" si="183"/>
        <v>0</v>
      </c>
      <c r="AA192" s="698">
        <f t="shared" si="184"/>
        <v>0</v>
      </c>
      <c r="AB192" s="698">
        <f t="shared" si="185"/>
        <v>0</v>
      </c>
      <c r="AC192" s="698">
        <f t="shared" si="186"/>
        <v>0</v>
      </c>
      <c r="AD192" s="698">
        <f t="shared" si="187"/>
        <v>0</v>
      </c>
      <c r="AE192" s="698">
        <f t="shared" si="188"/>
        <v>0</v>
      </c>
      <c r="AF192" s="698">
        <f t="shared" si="189"/>
        <v>0</v>
      </c>
      <c r="AG192" s="698">
        <f t="shared" si="190"/>
        <v>0</v>
      </c>
      <c r="AH192" s="684">
        <f t="shared" si="191"/>
        <v>0</v>
      </c>
      <c r="AI192" s="688">
        <f>Netiesioginės!F216</f>
        <v>0</v>
      </c>
      <c r="AJ192" s="689">
        <f>Netiesioginės!G216</f>
        <v>0</v>
      </c>
      <c r="AK192" s="688">
        <f>Netiesioginės!K216</f>
        <v>0</v>
      </c>
      <c r="AL192" s="699">
        <f>Netiesioginės!M216</f>
        <v>0</v>
      </c>
      <c r="AM192" s="699">
        <f>Netiesioginės!N216</f>
        <v>0</v>
      </c>
      <c r="AN192" s="699">
        <f>Netiesioginės!O216</f>
        <v>0</v>
      </c>
      <c r="AO192" s="699">
        <f>Netiesioginės!P216</f>
        <v>0</v>
      </c>
      <c r="AP192" s="699">
        <f>Netiesioginės!Q216</f>
        <v>0</v>
      </c>
      <c r="AQ192" s="699">
        <f>Netiesioginės!R216</f>
        <v>0</v>
      </c>
      <c r="AR192" s="699">
        <f>Netiesioginės!S216</f>
        <v>0</v>
      </c>
      <c r="AS192" s="699">
        <f>Netiesioginės!T216</f>
        <v>0</v>
      </c>
      <c r="AT192" s="699">
        <f>Netiesioginės!U216</f>
        <v>0</v>
      </c>
      <c r="AU192" s="699">
        <f>Netiesioginės!V216</f>
        <v>0</v>
      </c>
      <c r="AV192" s="699">
        <f>Netiesioginės!W216</f>
        <v>0</v>
      </c>
      <c r="AW192" s="699">
        <f>Netiesioginės!X216</f>
        <v>0</v>
      </c>
      <c r="AX192" s="699">
        <f>Netiesioginės!Y216</f>
        <v>0</v>
      </c>
      <c r="AY192" s="699">
        <f>Netiesioginės!Z216</f>
        <v>0</v>
      </c>
      <c r="AZ192" s="699">
        <f>Netiesioginės!AA216</f>
        <v>0</v>
      </c>
      <c r="BA192" s="688">
        <f t="shared" si="160"/>
        <v>0</v>
      </c>
      <c r="BB192" s="699">
        <f t="shared" si="161"/>
        <v>0</v>
      </c>
      <c r="BC192" s="699">
        <f t="shared" si="162"/>
        <v>0</v>
      </c>
      <c r="BD192" s="699">
        <f t="shared" si="163"/>
        <v>0</v>
      </c>
      <c r="BE192" s="699">
        <f t="shared" si="164"/>
        <v>0</v>
      </c>
      <c r="BF192" s="699">
        <f t="shared" si="165"/>
        <v>0</v>
      </c>
      <c r="BG192" s="699">
        <f t="shared" si="166"/>
        <v>0</v>
      </c>
      <c r="BH192" s="699">
        <f t="shared" si="167"/>
        <v>0</v>
      </c>
      <c r="BI192" s="699">
        <f t="shared" si="168"/>
        <v>0</v>
      </c>
      <c r="BJ192" s="699">
        <f t="shared" si="169"/>
        <v>0</v>
      </c>
      <c r="BK192" s="699">
        <f t="shared" si="170"/>
        <v>0</v>
      </c>
      <c r="BL192" s="699">
        <f t="shared" si="171"/>
        <v>0</v>
      </c>
      <c r="BM192" s="699">
        <f t="shared" si="172"/>
        <v>0</v>
      </c>
      <c r="BN192" s="699">
        <f t="shared" si="173"/>
        <v>0</v>
      </c>
      <c r="BO192" s="699">
        <f t="shared" si="174"/>
        <v>0</v>
      </c>
      <c r="BP192" s="689">
        <f t="shared" si="175"/>
        <v>0</v>
      </c>
      <c r="BQ192" s="700"/>
      <c r="BR192" s="701"/>
      <c r="BS192" s="702"/>
      <c r="BT192" s="700"/>
      <c r="BU192" s="700"/>
      <c r="BV192" s="700"/>
      <c r="BW192" s="700"/>
      <c r="BX192" s="700"/>
      <c r="BY192" s="700"/>
      <c r="BZ192" s="700"/>
      <c r="CA192" s="700"/>
      <c r="CB192" s="700"/>
      <c r="CC192" s="700"/>
      <c r="CD192" s="700"/>
      <c r="CE192" s="700"/>
      <c r="CF192" s="700"/>
      <c r="CG192" s="700"/>
      <c r="CH192" s="700"/>
      <c r="CI192" s="700"/>
      <c r="CJ192" s="700"/>
      <c r="CK192" s="700"/>
      <c r="CL192" s="700"/>
      <c r="CM192" s="700"/>
      <c r="CN192" s="700"/>
      <c r="CO192" s="700"/>
      <c r="CP192" s="700"/>
      <c r="CQ192" s="700"/>
      <c r="CR192" s="700"/>
      <c r="CS192" s="700"/>
      <c r="CT192" s="700"/>
      <c r="CU192" s="700"/>
      <c r="CV192" s="700"/>
      <c r="CW192" s="700"/>
      <c r="CX192" s="701"/>
    </row>
    <row r="193" spans="1:102" ht="12">
      <c r="A193" s="683">
        <f>Tiesioginės!F217</f>
        <v>0</v>
      </c>
      <c r="B193" s="684">
        <f>Tiesioginės!G217</f>
        <v>0</v>
      </c>
      <c r="C193" s="683">
        <f>Tiesioginės!K217</f>
        <v>0</v>
      </c>
      <c r="D193" s="698">
        <f>Tiesioginės!M217</f>
        <v>0</v>
      </c>
      <c r="E193" s="698">
        <f>Tiesioginės!N217</f>
        <v>0</v>
      </c>
      <c r="F193" s="698">
        <f>Tiesioginės!O217</f>
        <v>0</v>
      </c>
      <c r="G193" s="698">
        <f>Tiesioginės!P217</f>
        <v>0</v>
      </c>
      <c r="H193" s="698">
        <f>Tiesioginės!Q217</f>
        <v>0</v>
      </c>
      <c r="I193" s="698">
        <f>Tiesioginės!R217</f>
        <v>0</v>
      </c>
      <c r="J193" s="698">
        <f>Tiesioginės!S217</f>
        <v>0</v>
      </c>
      <c r="K193" s="698">
        <f>Tiesioginės!T217</f>
        <v>0</v>
      </c>
      <c r="L193" s="698">
        <f>Tiesioginės!U217</f>
        <v>0</v>
      </c>
      <c r="M193" s="698">
        <f>Tiesioginės!V217</f>
        <v>0</v>
      </c>
      <c r="N193" s="698">
        <f>Tiesioginės!W217</f>
        <v>0</v>
      </c>
      <c r="O193" s="698">
        <f>Tiesioginės!X217</f>
        <v>0</v>
      </c>
      <c r="P193" s="698">
        <f>Tiesioginės!Y217</f>
        <v>0</v>
      </c>
      <c r="Q193" s="698">
        <f>Tiesioginės!Z217</f>
        <v>0</v>
      </c>
      <c r="R193" s="684">
        <f>Tiesioginės!AA217</f>
        <v>0</v>
      </c>
      <c r="S193" s="683">
        <f t="shared" si="176"/>
        <v>0</v>
      </c>
      <c r="T193" s="698">
        <f t="shared" si="177"/>
        <v>0</v>
      </c>
      <c r="U193" s="698">
        <f t="shared" si="178"/>
        <v>0</v>
      </c>
      <c r="V193" s="698">
        <f t="shared" si="179"/>
        <v>0</v>
      </c>
      <c r="W193" s="698">
        <f t="shared" si="180"/>
        <v>0</v>
      </c>
      <c r="X193" s="698">
        <f t="shared" si="181"/>
        <v>0</v>
      </c>
      <c r="Y193" s="698">
        <f t="shared" si="182"/>
        <v>0</v>
      </c>
      <c r="Z193" s="698">
        <f t="shared" si="183"/>
        <v>0</v>
      </c>
      <c r="AA193" s="698">
        <f t="shared" si="184"/>
        <v>0</v>
      </c>
      <c r="AB193" s="698">
        <f t="shared" si="185"/>
        <v>0</v>
      </c>
      <c r="AC193" s="698">
        <f t="shared" si="186"/>
        <v>0</v>
      </c>
      <c r="AD193" s="698">
        <f t="shared" si="187"/>
        <v>0</v>
      </c>
      <c r="AE193" s="698">
        <f t="shared" si="188"/>
        <v>0</v>
      </c>
      <c r="AF193" s="698">
        <f t="shared" si="189"/>
        <v>0</v>
      </c>
      <c r="AG193" s="698">
        <f t="shared" si="190"/>
        <v>0</v>
      </c>
      <c r="AH193" s="684">
        <f t="shared" si="191"/>
        <v>0</v>
      </c>
      <c r="AI193" s="688">
        <f>Netiesioginės!F217</f>
        <v>0</v>
      </c>
      <c r="AJ193" s="689">
        <f>Netiesioginės!G217</f>
        <v>0</v>
      </c>
      <c r="AK193" s="688">
        <f>Netiesioginės!K217</f>
        <v>0</v>
      </c>
      <c r="AL193" s="699">
        <f>Netiesioginės!M217</f>
        <v>0</v>
      </c>
      <c r="AM193" s="699">
        <f>Netiesioginės!N217</f>
        <v>0</v>
      </c>
      <c r="AN193" s="699">
        <f>Netiesioginės!O217</f>
        <v>0</v>
      </c>
      <c r="AO193" s="699">
        <f>Netiesioginės!P217</f>
        <v>0</v>
      </c>
      <c r="AP193" s="699">
        <f>Netiesioginės!Q217</f>
        <v>0</v>
      </c>
      <c r="AQ193" s="699">
        <f>Netiesioginės!R217</f>
        <v>0</v>
      </c>
      <c r="AR193" s="699">
        <f>Netiesioginės!S217</f>
        <v>0</v>
      </c>
      <c r="AS193" s="699">
        <f>Netiesioginės!T217</f>
        <v>0</v>
      </c>
      <c r="AT193" s="699">
        <f>Netiesioginės!U217</f>
        <v>0</v>
      </c>
      <c r="AU193" s="699">
        <f>Netiesioginės!V217</f>
        <v>0</v>
      </c>
      <c r="AV193" s="699">
        <f>Netiesioginės!W217</f>
        <v>0</v>
      </c>
      <c r="AW193" s="699">
        <f>Netiesioginės!X217</f>
        <v>0</v>
      </c>
      <c r="AX193" s="699">
        <f>Netiesioginės!Y217</f>
        <v>0</v>
      </c>
      <c r="AY193" s="699">
        <f>Netiesioginės!Z217</f>
        <v>0</v>
      </c>
      <c r="AZ193" s="699">
        <f>Netiesioginės!AA217</f>
        <v>0</v>
      </c>
      <c r="BA193" s="688">
        <f t="shared" si="160"/>
        <v>0</v>
      </c>
      <c r="BB193" s="699">
        <f t="shared" si="161"/>
        <v>0</v>
      </c>
      <c r="BC193" s="699">
        <f t="shared" si="162"/>
        <v>0</v>
      </c>
      <c r="BD193" s="699">
        <f t="shared" si="163"/>
        <v>0</v>
      </c>
      <c r="BE193" s="699">
        <f t="shared" si="164"/>
        <v>0</v>
      </c>
      <c r="BF193" s="699">
        <f t="shared" si="165"/>
        <v>0</v>
      </c>
      <c r="BG193" s="699">
        <f t="shared" si="166"/>
        <v>0</v>
      </c>
      <c r="BH193" s="699">
        <f t="shared" si="167"/>
        <v>0</v>
      </c>
      <c r="BI193" s="699">
        <f t="shared" si="168"/>
        <v>0</v>
      </c>
      <c r="BJ193" s="699">
        <f t="shared" si="169"/>
        <v>0</v>
      </c>
      <c r="BK193" s="699">
        <f t="shared" si="170"/>
        <v>0</v>
      </c>
      <c r="BL193" s="699">
        <f t="shared" si="171"/>
        <v>0</v>
      </c>
      <c r="BM193" s="699">
        <f t="shared" si="172"/>
        <v>0</v>
      </c>
      <c r="BN193" s="699">
        <f t="shared" si="173"/>
        <v>0</v>
      </c>
      <c r="BO193" s="699">
        <f t="shared" si="174"/>
        <v>0</v>
      </c>
      <c r="BP193" s="689">
        <f t="shared" si="175"/>
        <v>0</v>
      </c>
      <c r="BQ193" s="700"/>
      <c r="BR193" s="701"/>
      <c r="BS193" s="702"/>
      <c r="BT193" s="700"/>
      <c r="BU193" s="700"/>
      <c r="BV193" s="700"/>
      <c r="BW193" s="700"/>
      <c r="BX193" s="700"/>
      <c r="BY193" s="700"/>
      <c r="BZ193" s="700"/>
      <c r="CA193" s="700"/>
      <c r="CB193" s="700"/>
      <c r="CC193" s="700"/>
      <c r="CD193" s="700"/>
      <c r="CE193" s="700"/>
      <c r="CF193" s="700"/>
      <c r="CG193" s="700"/>
      <c r="CH193" s="700"/>
      <c r="CI193" s="700"/>
      <c r="CJ193" s="700"/>
      <c r="CK193" s="700"/>
      <c r="CL193" s="700"/>
      <c r="CM193" s="700"/>
      <c r="CN193" s="700"/>
      <c r="CO193" s="700"/>
      <c r="CP193" s="700"/>
      <c r="CQ193" s="700"/>
      <c r="CR193" s="700"/>
      <c r="CS193" s="700"/>
      <c r="CT193" s="700"/>
      <c r="CU193" s="700"/>
      <c r="CV193" s="700"/>
      <c r="CW193" s="700"/>
      <c r="CX193" s="701"/>
    </row>
    <row r="194" spans="1:102" ht="12">
      <c r="A194" s="683">
        <f>Tiesioginės!F218</f>
        <v>0</v>
      </c>
      <c r="B194" s="684">
        <f>Tiesioginės!G218</f>
        <v>0</v>
      </c>
      <c r="C194" s="683">
        <f>Tiesioginės!K218</f>
        <v>0</v>
      </c>
      <c r="D194" s="698">
        <f>Tiesioginės!M218</f>
        <v>0</v>
      </c>
      <c r="E194" s="698">
        <f>Tiesioginės!N218</f>
        <v>0</v>
      </c>
      <c r="F194" s="698">
        <f>Tiesioginės!O218</f>
        <v>0</v>
      </c>
      <c r="G194" s="698">
        <f>Tiesioginės!P218</f>
        <v>0</v>
      </c>
      <c r="H194" s="698">
        <f>Tiesioginės!Q218</f>
        <v>0</v>
      </c>
      <c r="I194" s="698">
        <f>Tiesioginės!R218</f>
        <v>0</v>
      </c>
      <c r="J194" s="698">
        <f>Tiesioginės!S218</f>
        <v>0</v>
      </c>
      <c r="K194" s="698">
        <f>Tiesioginės!T218</f>
        <v>0</v>
      </c>
      <c r="L194" s="698">
        <f>Tiesioginės!U218</f>
        <v>0</v>
      </c>
      <c r="M194" s="698">
        <f>Tiesioginės!V218</f>
        <v>0</v>
      </c>
      <c r="N194" s="698">
        <f>Tiesioginės!W218</f>
        <v>0</v>
      </c>
      <c r="O194" s="698">
        <f>Tiesioginės!X218</f>
        <v>0</v>
      </c>
      <c r="P194" s="698">
        <f>Tiesioginės!Y218</f>
        <v>0</v>
      </c>
      <c r="Q194" s="698">
        <f>Tiesioginės!Z218</f>
        <v>0</v>
      </c>
      <c r="R194" s="684">
        <f>Tiesioginės!AA218</f>
        <v>0</v>
      </c>
      <c r="S194" s="683">
        <f t="shared" si="176"/>
        <v>0</v>
      </c>
      <c r="T194" s="698">
        <f t="shared" si="177"/>
        <v>0</v>
      </c>
      <c r="U194" s="698">
        <f t="shared" si="178"/>
        <v>0</v>
      </c>
      <c r="V194" s="698">
        <f t="shared" si="179"/>
        <v>0</v>
      </c>
      <c r="W194" s="698">
        <f t="shared" si="180"/>
        <v>0</v>
      </c>
      <c r="X194" s="698">
        <f t="shared" si="181"/>
        <v>0</v>
      </c>
      <c r="Y194" s="698">
        <f t="shared" si="182"/>
        <v>0</v>
      </c>
      <c r="Z194" s="698">
        <f t="shared" si="183"/>
        <v>0</v>
      </c>
      <c r="AA194" s="698">
        <f t="shared" si="184"/>
        <v>0</v>
      </c>
      <c r="AB194" s="698">
        <f t="shared" si="185"/>
        <v>0</v>
      </c>
      <c r="AC194" s="698">
        <f t="shared" si="186"/>
        <v>0</v>
      </c>
      <c r="AD194" s="698">
        <f t="shared" si="187"/>
        <v>0</v>
      </c>
      <c r="AE194" s="698">
        <f t="shared" si="188"/>
        <v>0</v>
      </c>
      <c r="AF194" s="698">
        <f t="shared" si="189"/>
        <v>0</v>
      </c>
      <c r="AG194" s="698">
        <f t="shared" si="190"/>
        <v>0</v>
      </c>
      <c r="AH194" s="684">
        <f t="shared" si="191"/>
        <v>0</v>
      </c>
      <c r="AI194" s="688">
        <f>Netiesioginės!F218</f>
        <v>0</v>
      </c>
      <c r="AJ194" s="689">
        <f>Netiesioginės!G218</f>
        <v>0</v>
      </c>
      <c r="AK194" s="688">
        <f>Netiesioginės!K218</f>
        <v>0</v>
      </c>
      <c r="AL194" s="699">
        <f>Netiesioginės!M218</f>
        <v>0</v>
      </c>
      <c r="AM194" s="699">
        <f>Netiesioginės!N218</f>
        <v>0</v>
      </c>
      <c r="AN194" s="699">
        <f>Netiesioginės!O218</f>
        <v>0</v>
      </c>
      <c r="AO194" s="699">
        <f>Netiesioginės!P218</f>
        <v>0</v>
      </c>
      <c r="AP194" s="699">
        <f>Netiesioginės!Q218</f>
        <v>0</v>
      </c>
      <c r="AQ194" s="699">
        <f>Netiesioginės!R218</f>
        <v>0</v>
      </c>
      <c r="AR194" s="699">
        <f>Netiesioginės!S218</f>
        <v>0</v>
      </c>
      <c r="AS194" s="699">
        <f>Netiesioginės!T218</f>
        <v>0</v>
      </c>
      <c r="AT194" s="699">
        <f>Netiesioginės!U218</f>
        <v>0</v>
      </c>
      <c r="AU194" s="699">
        <f>Netiesioginės!V218</f>
        <v>0</v>
      </c>
      <c r="AV194" s="699">
        <f>Netiesioginės!W218</f>
        <v>0</v>
      </c>
      <c r="AW194" s="699">
        <f>Netiesioginės!X218</f>
        <v>0</v>
      </c>
      <c r="AX194" s="699">
        <f>Netiesioginės!Y218</f>
        <v>0</v>
      </c>
      <c r="AY194" s="699">
        <f>Netiesioginės!Z218</f>
        <v>0</v>
      </c>
      <c r="AZ194" s="699">
        <f>Netiesioginės!AA218</f>
        <v>0</v>
      </c>
      <c r="BA194" s="688">
        <f t="shared" si="160"/>
        <v>0</v>
      </c>
      <c r="BB194" s="699">
        <f t="shared" si="161"/>
        <v>0</v>
      </c>
      <c r="BC194" s="699">
        <f t="shared" si="162"/>
        <v>0</v>
      </c>
      <c r="BD194" s="699">
        <f t="shared" si="163"/>
        <v>0</v>
      </c>
      <c r="BE194" s="699">
        <f t="shared" si="164"/>
        <v>0</v>
      </c>
      <c r="BF194" s="699">
        <f t="shared" si="165"/>
        <v>0</v>
      </c>
      <c r="BG194" s="699">
        <f t="shared" si="166"/>
        <v>0</v>
      </c>
      <c r="BH194" s="699">
        <f t="shared" si="167"/>
        <v>0</v>
      </c>
      <c r="BI194" s="699">
        <f t="shared" si="168"/>
        <v>0</v>
      </c>
      <c r="BJ194" s="699">
        <f t="shared" si="169"/>
        <v>0</v>
      </c>
      <c r="BK194" s="699">
        <f t="shared" si="170"/>
        <v>0</v>
      </c>
      <c r="BL194" s="699">
        <f t="shared" si="171"/>
        <v>0</v>
      </c>
      <c r="BM194" s="699">
        <f t="shared" si="172"/>
        <v>0</v>
      </c>
      <c r="BN194" s="699">
        <f t="shared" si="173"/>
        <v>0</v>
      </c>
      <c r="BO194" s="699">
        <f t="shared" si="174"/>
        <v>0</v>
      </c>
      <c r="BP194" s="689">
        <f t="shared" si="175"/>
        <v>0</v>
      </c>
      <c r="BQ194" s="700"/>
      <c r="BR194" s="701"/>
      <c r="BS194" s="702"/>
      <c r="BT194" s="700"/>
      <c r="BU194" s="700"/>
      <c r="BV194" s="700"/>
      <c r="BW194" s="700"/>
      <c r="BX194" s="700"/>
      <c r="BY194" s="700"/>
      <c r="BZ194" s="700"/>
      <c r="CA194" s="700"/>
      <c r="CB194" s="700"/>
      <c r="CC194" s="700"/>
      <c r="CD194" s="700"/>
      <c r="CE194" s="700"/>
      <c r="CF194" s="700"/>
      <c r="CG194" s="700"/>
      <c r="CH194" s="700"/>
      <c r="CI194" s="700"/>
      <c r="CJ194" s="700"/>
      <c r="CK194" s="700"/>
      <c r="CL194" s="700"/>
      <c r="CM194" s="700"/>
      <c r="CN194" s="700"/>
      <c r="CO194" s="700"/>
      <c r="CP194" s="700"/>
      <c r="CQ194" s="700"/>
      <c r="CR194" s="700"/>
      <c r="CS194" s="700"/>
      <c r="CT194" s="700"/>
      <c r="CU194" s="700"/>
      <c r="CV194" s="700"/>
      <c r="CW194" s="700"/>
      <c r="CX194" s="701"/>
    </row>
    <row r="195" spans="1:102" ht="12">
      <c r="A195" s="683">
        <f>Tiesioginės!F219</f>
        <v>0</v>
      </c>
      <c r="B195" s="684">
        <f>Tiesioginės!G219</f>
        <v>0</v>
      </c>
      <c r="C195" s="683">
        <f>Tiesioginės!K219</f>
        <v>0</v>
      </c>
      <c r="D195" s="698">
        <f>Tiesioginės!M219</f>
        <v>0</v>
      </c>
      <c r="E195" s="698">
        <f>Tiesioginės!N219</f>
        <v>0</v>
      </c>
      <c r="F195" s="698">
        <f>Tiesioginės!O219</f>
        <v>0</v>
      </c>
      <c r="G195" s="698">
        <f>Tiesioginės!P219</f>
        <v>0</v>
      </c>
      <c r="H195" s="698">
        <f>Tiesioginės!Q219</f>
        <v>0</v>
      </c>
      <c r="I195" s="698">
        <f>Tiesioginės!R219</f>
        <v>0</v>
      </c>
      <c r="J195" s="698">
        <f>Tiesioginės!S219</f>
        <v>0</v>
      </c>
      <c r="K195" s="698">
        <f>Tiesioginės!T219</f>
        <v>0</v>
      </c>
      <c r="L195" s="698">
        <f>Tiesioginės!U219</f>
        <v>0</v>
      </c>
      <c r="M195" s="698">
        <f>Tiesioginės!V219</f>
        <v>0</v>
      </c>
      <c r="N195" s="698">
        <f>Tiesioginės!W219</f>
        <v>0</v>
      </c>
      <c r="O195" s="698">
        <f>Tiesioginės!X219</f>
        <v>0</v>
      </c>
      <c r="P195" s="698">
        <f>Tiesioginės!Y219</f>
        <v>0</v>
      </c>
      <c r="Q195" s="698">
        <f>Tiesioginės!Z219</f>
        <v>0</v>
      </c>
      <c r="R195" s="684">
        <f>Tiesioginės!AA219</f>
        <v>0</v>
      </c>
      <c r="S195" s="683">
        <f aca="true" t="shared" si="192" ref="S195:S200">ROUND($A195*C195,2)</f>
        <v>0</v>
      </c>
      <c r="T195" s="698">
        <f aca="true" t="shared" si="193" ref="T195:T200">ROUND($B195*D195,2)</f>
        <v>0</v>
      </c>
      <c r="U195" s="698">
        <f aca="true" t="shared" si="194" ref="U195:U200">ROUND($A195*E195,2)</f>
        <v>0</v>
      </c>
      <c r="V195" s="698">
        <f aca="true" t="shared" si="195" ref="V195:V200">ROUND($B195*F195,2)</f>
        <v>0</v>
      </c>
      <c r="W195" s="698">
        <f aca="true" t="shared" si="196" ref="W195:W200">ROUND($A195*G195,2)</f>
        <v>0</v>
      </c>
      <c r="X195" s="698">
        <f aca="true" t="shared" si="197" ref="X195:X200">ROUND($B195*H195,2)</f>
        <v>0</v>
      </c>
      <c r="Y195" s="698">
        <f aca="true" t="shared" si="198" ref="Y195:Y200">ROUND($A195*I195,2)</f>
        <v>0</v>
      </c>
      <c r="Z195" s="698">
        <f aca="true" t="shared" si="199" ref="Z195:Z200">ROUND($B195*J195,2)</f>
        <v>0</v>
      </c>
      <c r="AA195" s="698">
        <f aca="true" t="shared" si="200" ref="AA195:AA200">ROUND($A195*K195,2)</f>
        <v>0</v>
      </c>
      <c r="AB195" s="698">
        <f aca="true" t="shared" si="201" ref="AB195:AB200">ROUND($B195*L195,2)</f>
        <v>0</v>
      </c>
      <c r="AC195" s="698">
        <f aca="true" t="shared" si="202" ref="AC195:AC200">ROUND($A195*M195,2)</f>
        <v>0</v>
      </c>
      <c r="AD195" s="698">
        <f aca="true" t="shared" si="203" ref="AD195:AD200">ROUND($B195*N195,2)</f>
        <v>0</v>
      </c>
      <c r="AE195" s="698">
        <f aca="true" t="shared" si="204" ref="AE195:AE200">ROUND($A195*O195,2)</f>
        <v>0</v>
      </c>
      <c r="AF195" s="698">
        <f aca="true" t="shared" si="205" ref="AF195:AF200">ROUND($B195*P195,2)</f>
        <v>0</v>
      </c>
      <c r="AG195" s="698">
        <f aca="true" t="shared" si="206" ref="AG195:AG200">ROUND($A195*Q195,2)</f>
        <v>0</v>
      </c>
      <c r="AH195" s="684">
        <f aca="true" t="shared" si="207" ref="AH195:AH200">ROUND($B195*R195,2)</f>
        <v>0</v>
      </c>
      <c r="AI195" s="688">
        <f>Netiesioginės!F219</f>
        <v>0</v>
      </c>
      <c r="AJ195" s="689">
        <f>Netiesioginės!G219</f>
        <v>0</v>
      </c>
      <c r="AK195" s="688">
        <f>Netiesioginės!K219</f>
        <v>0</v>
      </c>
      <c r="AL195" s="699">
        <f>Netiesioginės!M219</f>
        <v>0</v>
      </c>
      <c r="AM195" s="699">
        <f>Netiesioginės!N219</f>
        <v>0</v>
      </c>
      <c r="AN195" s="699">
        <f>Netiesioginės!O219</f>
        <v>0</v>
      </c>
      <c r="AO195" s="699">
        <f>Netiesioginės!P219</f>
        <v>0</v>
      </c>
      <c r="AP195" s="699">
        <f>Netiesioginės!Q219</f>
        <v>0</v>
      </c>
      <c r="AQ195" s="699">
        <f>Netiesioginės!R219</f>
        <v>0</v>
      </c>
      <c r="AR195" s="699">
        <f>Netiesioginės!S219</f>
        <v>0</v>
      </c>
      <c r="AS195" s="699">
        <f>Netiesioginės!T219</f>
        <v>0</v>
      </c>
      <c r="AT195" s="699">
        <f>Netiesioginės!U219</f>
        <v>0</v>
      </c>
      <c r="AU195" s="699">
        <f>Netiesioginės!V219</f>
        <v>0</v>
      </c>
      <c r="AV195" s="699">
        <f>Netiesioginės!W219</f>
        <v>0</v>
      </c>
      <c r="AW195" s="699">
        <f>Netiesioginės!X219</f>
        <v>0</v>
      </c>
      <c r="AX195" s="699">
        <f>Netiesioginės!Y219</f>
        <v>0</v>
      </c>
      <c r="AY195" s="699">
        <f>Netiesioginės!Z219</f>
        <v>0</v>
      </c>
      <c r="AZ195" s="699">
        <f>Netiesioginės!AA219</f>
        <v>0</v>
      </c>
      <c r="BA195" s="688">
        <f t="shared" si="160"/>
        <v>0</v>
      </c>
      <c r="BB195" s="699">
        <f t="shared" si="161"/>
        <v>0</v>
      </c>
      <c r="BC195" s="699">
        <f t="shared" si="162"/>
        <v>0</v>
      </c>
      <c r="BD195" s="699">
        <f t="shared" si="163"/>
        <v>0</v>
      </c>
      <c r="BE195" s="699">
        <f t="shared" si="164"/>
        <v>0</v>
      </c>
      <c r="BF195" s="699">
        <f t="shared" si="165"/>
        <v>0</v>
      </c>
      <c r="BG195" s="699">
        <f t="shared" si="166"/>
        <v>0</v>
      </c>
      <c r="BH195" s="699">
        <f t="shared" si="167"/>
        <v>0</v>
      </c>
      <c r="BI195" s="699">
        <f t="shared" si="168"/>
        <v>0</v>
      </c>
      <c r="BJ195" s="699">
        <f t="shared" si="169"/>
        <v>0</v>
      </c>
      <c r="BK195" s="699">
        <f t="shared" si="170"/>
        <v>0</v>
      </c>
      <c r="BL195" s="699">
        <f t="shared" si="171"/>
        <v>0</v>
      </c>
      <c r="BM195" s="699">
        <f t="shared" si="172"/>
        <v>0</v>
      </c>
      <c r="BN195" s="699">
        <f t="shared" si="173"/>
        <v>0</v>
      </c>
      <c r="BO195" s="699">
        <f t="shared" si="174"/>
        <v>0</v>
      </c>
      <c r="BP195" s="689">
        <f t="shared" si="175"/>
        <v>0</v>
      </c>
      <c r="BQ195" s="700"/>
      <c r="BR195" s="701"/>
      <c r="BS195" s="702"/>
      <c r="BT195" s="700"/>
      <c r="BU195" s="700"/>
      <c r="BV195" s="700"/>
      <c r="BW195" s="700"/>
      <c r="BX195" s="700"/>
      <c r="BY195" s="700"/>
      <c r="BZ195" s="700"/>
      <c r="CA195" s="700"/>
      <c r="CB195" s="700"/>
      <c r="CC195" s="700"/>
      <c r="CD195" s="700"/>
      <c r="CE195" s="700"/>
      <c r="CF195" s="700"/>
      <c r="CG195" s="700"/>
      <c r="CH195" s="700"/>
      <c r="CI195" s="700"/>
      <c r="CJ195" s="700"/>
      <c r="CK195" s="700"/>
      <c r="CL195" s="700"/>
      <c r="CM195" s="700"/>
      <c r="CN195" s="700"/>
      <c r="CO195" s="700"/>
      <c r="CP195" s="700"/>
      <c r="CQ195" s="700"/>
      <c r="CR195" s="700"/>
      <c r="CS195" s="700"/>
      <c r="CT195" s="700"/>
      <c r="CU195" s="700"/>
      <c r="CV195" s="700"/>
      <c r="CW195" s="700"/>
      <c r="CX195" s="701"/>
    </row>
    <row r="196" spans="1:102" ht="12">
      <c r="A196" s="683">
        <f>Tiesioginės!F220</f>
        <v>0</v>
      </c>
      <c r="B196" s="684">
        <f>Tiesioginės!G220</f>
        <v>0</v>
      </c>
      <c r="C196" s="683">
        <f>Tiesioginės!K220</f>
        <v>0</v>
      </c>
      <c r="D196" s="698">
        <f>Tiesioginės!M220</f>
        <v>0</v>
      </c>
      <c r="E196" s="698">
        <f>Tiesioginės!N220</f>
        <v>0</v>
      </c>
      <c r="F196" s="698">
        <f>Tiesioginės!O220</f>
        <v>0</v>
      </c>
      <c r="G196" s="698">
        <f>Tiesioginės!P220</f>
        <v>0</v>
      </c>
      <c r="H196" s="698">
        <f>Tiesioginės!Q220</f>
        <v>0</v>
      </c>
      <c r="I196" s="698">
        <f>Tiesioginės!R220</f>
        <v>0</v>
      </c>
      <c r="J196" s="698">
        <f>Tiesioginės!S220</f>
        <v>0</v>
      </c>
      <c r="K196" s="698">
        <f>Tiesioginės!T220</f>
        <v>0</v>
      </c>
      <c r="L196" s="698">
        <f>Tiesioginės!U220</f>
        <v>0</v>
      </c>
      <c r="M196" s="698">
        <f>Tiesioginės!V220</f>
        <v>0</v>
      </c>
      <c r="N196" s="698">
        <f>Tiesioginės!W220</f>
        <v>0</v>
      </c>
      <c r="O196" s="698">
        <f>Tiesioginės!X220</f>
        <v>0</v>
      </c>
      <c r="P196" s="698">
        <f>Tiesioginės!Y220</f>
        <v>0</v>
      </c>
      <c r="Q196" s="698">
        <f>Tiesioginės!Z220</f>
        <v>0</v>
      </c>
      <c r="R196" s="684">
        <f>Tiesioginės!AA220</f>
        <v>0</v>
      </c>
      <c r="S196" s="683">
        <f t="shared" si="192"/>
        <v>0</v>
      </c>
      <c r="T196" s="698">
        <f t="shared" si="193"/>
        <v>0</v>
      </c>
      <c r="U196" s="698">
        <f t="shared" si="194"/>
        <v>0</v>
      </c>
      <c r="V196" s="698">
        <f t="shared" si="195"/>
        <v>0</v>
      </c>
      <c r="W196" s="698">
        <f t="shared" si="196"/>
        <v>0</v>
      </c>
      <c r="X196" s="698">
        <f t="shared" si="197"/>
        <v>0</v>
      </c>
      <c r="Y196" s="698">
        <f t="shared" si="198"/>
        <v>0</v>
      </c>
      <c r="Z196" s="698">
        <f t="shared" si="199"/>
        <v>0</v>
      </c>
      <c r="AA196" s="698">
        <f t="shared" si="200"/>
        <v>0</v>
      </c>
      <c r="AB196" s="698">
        <f t="shared" si="201"/>
        <v>0</v>
      </c>
      <c r="AC196" s="698">
        <f t="shared" si="202"/>
        <v>0</v>
      </c>
      <c r="AD196" s="698">
        <f t="shared" si="203"/>
        <v>0</v>
      </c>
      <c r="AE196" s="698">
        <f t="shared" si="204"/>
        <v>0</v>
      </c>
      <c r="AF196" s="698">
        <f t="shared" si="205"/>
        <v>0</v>
      </c>
      <c r="AG196" s="698">
        <f t="shared" si="206"/>
        <v>0</v>
      </c>
      <c r="AH196" s="684">
        <f t="shared" si="207"/>
        <v>0</v>
      </c>
      <c r="AI196" s="688">
        <f>Netiesioginės!F220</f>
        <v>0</v>
      </c>
      <c r="AJ196" s="689">
        <f>Netiesioginės!G220</f>
        <v>0</v>
      </c>
      <c r="AK196" s="688">
        <f>Netiesioginės!K220</f>
        <v>0</v>
      </c>
      <c r="AL196" s="699">
        <f>Netiesioginės!M220</f>
        <v>0</v>
      </c>
      <c r="AM196" s="699">
        <f>Netiesioginės!N220</f>
        <v>0</v>
      </c>
      <c r="AN196" s="699">
        <f>Netiesioginės!O220</f>
        <v>0</v>
      </c>
      <c r="AO196" s="699">
        <f>Netiesioginės!P220</f>
        <v>0</v>
      </c>
      <c r="AP196" s="699">
        <f>Netiesioginės!Q220</f>
        <v>0</v>
      </c>
      <c r="AQ196" s="699">
        <f>Netiesioginės!R220</f>
        <v>0</v>
      </c>
      <c r="AR196" s="699">
        <f>Netiesioginės!S220</f>
        <v>0</v>
      </c>
      <c r="AS196" s="699">
        <f>Netiesioginės!T220</f>
        <v>0</v>
      </c>
      <c r="AT196" s="699">
        <f>Netiesioginės!U220</f>
        <v>0</v>
      </c>
      <c r="AU196" s="699">
        <f>Netiesioginės!V220</f>
        <v>0</v>
      </c>
      <c r="AV196" s="699">
        <f>Netiesioginės!W220</f>
        <v>0</v>
      </c>
      <c r="AW196" s="699">
        <f>Netiesioginės!X220</f>
        <v>0</v>
      </c>
      <c r="AX196" s="699">
        <f>Netiesioginės!Y220</f>
        <v>0</v>
      </c>
      <c r="AY196" s="699">
        <f>Netiesioginės!Z220</f>
        <v>0</v>
      </c>
      <c r="AZ196" s="699">
        <f>Netiesioginės!AA220</f>
        <v>0</v>
      </c>
      <c r="BA196" s="688">
        <f t="shared" si="160"/>
        <v>0</v>
      </c>
      <c r="BB196" s="699">
        <f t="shared" si="161"/>
        <v>0</v>
      </c>
      <c r="BC196" s="699">
        <f t="shared" si="162"/>
        <v>0</v>
      </c>
      <c r="BD196" s="699">
        <f t="shared" si="163"/>
        <v>0</v>
      </c>
      <c r="BE196" s="699">
        <f t="shared" si="164"/>
        <v>0</v>
      </c>
      <c r="BF196" s="699">
        <f t="shared" si="165"/>
        <v>0</v>
      </c>
      <c r="BG196" s="699">
        <f t="shared" si="166"/>
        <v>0</v>
      </c>
      <c r="BH196" s="699">
        <f t="shared" si="167"/>
        <v>0</v>
      </c>
      <c r="BI196" s="699">
        <f t="shared" si="168"/>
        <v>0</v>
      </c>
      <c r="BJ196" s="699">
        <f t="shared" si="169"/>
        <v>0</v>
      </c>
      <c r="BK196" s="699">
        <f t="shared" si="170"/>
        <v>0</v>
      </c>
      <c r="BL196" s="699">
        <f t="shared" si="171"/>
        <v>0</v>
      </c>
      <c r="BM196" s="699">
        <f t="shared" si="172"/>
        <v>0</v>
      </c>
      <c r="BN196" s="699">
        <f t="shared" si="173"/>
        <v>0</v>
      </c>
      <c r="BO196" s="699">
        <f t="shared" si="174"/>
        <v>0</v>
      </c>
      <c r="BP196" s="689">
        <f t="shared" si="175"/>
        <v>0</v>
      </c>
      <c r="BQ196" s="700"/>
      <c r="BR196" s="701"/>
      <c r="BS196" s="702"/>
      <c r="BT196" s="700"/>
      <c r="BU196" s="700"/>
      <c r="BV196" s="700"/>
      <c r="BW196" s="700"/>
      <c r="BX196" s="700"/>
      <c r="BY196" s="700"/>
      <c r="BZ196" s="700"/>
      <c r="CA196" s="700"/>
      <c r="CB196" s="700"/>
      <c r="CC196" s="700"/>
      <c r="CD196" s="700"/>
      <c r="CE196" s="700"/>
      <c r="CF196" s="700"/>
      <c r="CG196" s="700"/>
      <c r="CH196" s="700"/>
      <c r="CI196" s="700"/>
      <c r="CJ196" s="700"/>
      <c r="CK196" s="700"/>
      <c r="CL196" s="700"/>
      <c r="CM196" s="700"/>
      <c r="CN196" s="700"/>
      <c r="CO196" s="700"/>
      <c r="CP196" s="700"/>
      <c r="CQ196" s="700"/>
      <c r="CR196" s="700"/>
      <c r="CS196" s="700"/>
      <c r="CT196" s="700"/>
      <c r="CU196" s="700"/>
      <c r="CV196" s="700"/>
      <c r="CW196" s="700"/>
      <c r="CX196" s="701"/>
    </row>
    <row r="197" spans="1:102" ht="12">
      <c r="A197" s="683">
        <f>Tiesioginės!F221</f>
        <v>0</v>
      </c>
      <c r="B197" s="684">
        <f>Tiesioginės!G221</f>
        <v>0</v>
      </c>
      <c r="C197" s="683">
        <f>Tiesioginės!K221</f>
        <v>0</v>
      </c>
      <c r="D197" s="698">
        <f>Tiesioginės!M221</f>
        <v>0</v>
      </c>
      <c r="E197" s="698">
        <f>Tiesioginės!N221</f>
        <v>0</v>
      </c>
      <c r="F197" s="698">
        <f>Tiesioginės!O221</f>
        <v>0</v>
      </c>
      <c r="G197" s="698">
        <f>Tiesioginės!P221</f>
        <v>0</v>
      </c>
      <c r="H197" s="698">
        <f>Tiesioginės!Q221</f>
        <v>0</v>
      </c>
      <c r="I197" s="698">
        <f>Tiesioginės!R221</f>
        <v>0</v>
      </c>
      <c r="J197" s="698">
        <f>Tiesioginės!S221</f>
        <v>0</v>
      </c>
      <c r="K197" s="698">
        <f>Tiesioginės!T221</f>
        <v>0</v>
      </c>
      <c r="L197" s="698">
        <f>Tiesioginės!U221</f>
        <v>0</v>
      </c>
      <c r="M197" s="698">
        <f>Tiesioginės!V221</f>
        <v>0</v>
      </c>
      <c r="N197" s="698">
        <f>Tiesioginės!W221</f>
        <v>0</v>
      </c>
      <c r="O197" s="698">
        <f>Tiesioginės!X221</f>
        <v>0</v>
      </c>
      <c r="P197" s="698">
        <f>Tiesioginės!Y221</f>
        <v>0</v>
      </c>
      <c r="Q197" s="698">
        <f>Tiesioginės!Z221</f>
        <v>0</v>
      </c>
      <c r="R197" s="684">
        <f>Tiesioginės!AA221</f>
        <v>0</v>
      </c>
      <c r="S197" s="683">
        <f t="shared" si="192"/>
        <v>0</v>
      </c>
      <c r="T197" s="698">
        <f t="shared" si="193"/>
        <v>0</v>
      </c>
      <c r="U197" s="698">
        <f t="shared" si="194"/>
        <v>0</v>
      </c>
      <c r="V197" s="698">
        <f t="shared" si="195"/>
        <v>0</v>
      </c>
      <c r="W197" s="698">
        <f t="shared" si="196"/>
        <v>0</v>
      </c>
      <c r="X197" s="698">
        <f t="shared" si="197"/>
        <v>0</v>
      </c>
      <c r="Y197" s="698">
        <f t="shared" si="198"/>
        <v>0</v>
      </c>
      <c r="Z197" s="698">
        <f t="shared" si="199"/>
        <v>0</v>
      </c>
      <c r="AA197" s="698">
        <f t="shared" si="200"/>
        <v>0</v>
      </c>
      <c r="AB197" s="698">
        <f t="shared" si="201"/>
        <v>0</v>
      </c>
      <c r="AC197" s="698">
        <f t="shared" si="202"/>
        <v>0</v>
      </c>
      <c r="AD197" s="698">
        <f t="shared" si="203"/>
        <v>0</v>
      </c>
      <c r="AE197" s="698">
        <f t="shared" si="204"/>
        <v>0</v>
      </c>
      <c r="AF197" s="698">
        <f t="shared" si="205"/>
        <v>0</v>
      </c>
      <c r="AG197" s="698">
        <f t="shared" si="206"/>
        <v>0</v>
      </c>
      <c r="AH197" s="684">
        <f t="shared" si="207"/>
        <v>0</v>
      </c>
      <c r="AI197" s="688">
        <f>Netiesioginės!F221</f>
        <v>0</v>
      </c>
      <c r="AJ197" s="689">
        <f>Netiesioginės!G221</f>
        <v>0</v>
      </c>
      <c r="AK197" s="688">
        <f>Netiesioginės!K221</f>
        <v>0</v>
      </c>
      <c r="AL197" s="699">
        <f>Netiesioginės!M221</f>
        <v>0</v>
      </c>
      <c r="AM197" s="699">
        <f>Netiesioginės!N221</f>
        <v>0</v>
      </c>
      <c r="AN197" s="699">
        <f>Netiesioginės!O221</f>
        <v>0</v>
      </c>
      <c r="AO197" s="699">
        <f>Netiesioginės!P221</f>
        <v>0</v>
      </c>
      <c r="AP197" s="699">
        <f>Netiesioginės!Q221</f>
        <v>0</v>
      </c>
      <c r="AQ197" s="699">
        <f>Netiesioginės!R221</f>
        <v>0</v>
      </c>
      <c r="AR197" s="699">
        <f>Netiesioginės!S221</f>
        <v>0</v>
      </c>
      <c r="AS197" s="699">
        <f>Netiesioginės!T221</f>
        <v>0</v>
      </c>
      <c r="AT197" s="699">
        <f>Netiesioginės!U221</f>
        <v>0</v>
      </c>
      <c r="AU197" s="699">
        <f>Netiesioginės!V221</f>
        <v>0</v>
      </c>
      <c r="AV197" s="699">
        <f>Netiesioginės!W221</f>
        <v>0</v>
      </c>
      <c r="AW197" s="699">
        <f>Netiesioginės!X221</f>
        <v>0</v>
      </c>
      <c r="AX197" s="699">
        <f>Netiesioginės!Y221</f>
        <v>0</v>
      </c>
      <c r="AY197" s="699">
        <f>Netiesioginės!Z221</f>
        <v>0</v>
      </c>
      <c r="AZ197" s="699">
        <f>Netiesioginės!AA221</f>
        <v>0</v>
      </c>
      <c r="BA197" s="688">
        <f t="shared" si="160"/>
        <v>0</v>
      </c>
      <c r="BB197" s="699">
        <f t="shared" si="161"/>
        <v>0</v>
      </c>
      <c r="BC197" s="699">
        <f t="shared" si="162"/>
        <v>0</v>
      </c>
      <c r="BD197" s="699">
        <f t="shared" si="163"/>
        <v>0</v>
      </c>
      <c r="BE197" s="699">
        <f t="shared" si="164"/>
        <v>0</v>
      </c>
      <c r="BF197" s="699">
        <f t="shared" si="165"/>
        <v>0</v>
      </c>
      <c r="BG197" s="699">
        <f t="shared" si="166"/>
        <v>0</v>
      </c>
      <c r="BH197" s="699">
        <f t="shared" si="167"/>
        <v>0</v>
      </c>
      <c r="BI197" s="699">
        <f t="shared" si="168"/>
        <v>0</v>
      </c>
      <c r="BJ197" s="699">
        <f t="shared" si="169"/>
        <v>0</v>
      </c>
      <c r="BK197" s="699">
        <f t="shared" si="170"/>
        <v>0</v>
      </c>
      <c r="BL197" s="699">
        <f t="shared" si="171"/>
        <v>0</v>
      </c>
      <c r="BM197" s="699">
        <f t="shared" si="172"/>
        <v>0</v>
      </c>
      <c r="BN197" s="699">
        <f t="shared" si="173"/>
        <v>0</v>
      </c>
      <c r="BO197" s="699">
        <f t="shared" si="174"/>
        <v>0</v>
      </c>
      <c r="BP197" s="689">
        <f t="shared" si="175"/>
        <v>0</v>
      </c>
      <c r="BQ197" s="700"/>
      <c r="BR197" s="701"/>
      <c r="BS197" s="702"/>
      <c r="BT197" s="700"/>
      <c r="BU197" s="700"/>
      <c r="BV197" s="700"/>
      <c r="BW197" s="700"/>
      <c r="BX197" s="700"/>
      <c r="BY197" s="700"/>
      <c r="BZ197" s="700"/>
      <c r="CA197" s="700"/>
      <c r="CB197" s="700"/>
      <c r="CC197" s="700"/>
      <c r="CD197" s="700"/>
      <c r="CE197" s="700"/>
      <c r="CF197" s="700"/>
      <c r="CG197" s="700"/>
      <c r="CH197" s="700"/>
      <c r="CI197" s="700"/>
      <c r="CJ197" s="700"/>
      <c r="CK197" s="700"/>
      <c r="CL197" s="700"/>
      <c r="CM197" s="700"/>
      <c r="CN197" s="700"/>
      <c r="CO197" s="700"/>
      <c r="CP197" s="700"/>
      <c r="CQ197" s="700"/>
      <c r="CR197" s="700"/>
      <c r="CS197" s="700"/>
      <c r="CT197" s="700"/>
      <c r="CU197" s="700"/>
      <c r="CV197" s="700"/>
      <c r="CW197" s="700"/>
      <c r="CX197" s="701"/>
    </row>
    <row r="198" spans="1:102" ht="12">
      <c r="A198" s="683">
        <f>Tiesioginės!F222</f>
        <v>0</v>
      </c>
      <c r="B198" s="684">
        <f>Tiesioginės!G222</f>
        <v>0</v>
      </c>
      <c r="C198" s="683">
        <f>Tiesioginės!K222</f>
        <v>0</v>
      </c>
      <c r="D198" s="698">
        <f>Tiesioginės!M222</f>
        <v>0</v>
      </c>
      <c r="E198" s="698">
        <f>Tiesioginės!N222</f>
        <v>0</v>
      </c>
      <c r="F198" s="698">
        <f>Tiesioginės!O222</f>
        <v>0</v>
      </c>
      <c r="G198" s="698">
        <f>Tiesioginės!P222</f>
        <v>0</v>
      </c>
      <c r="H198" s="698">
        <f>Tiesioginės!Q222</f>
        <v>0</v>
      </c>
      <c r="I198" s="698">
        <f>Tiesioginės!R222</f>
        <v>0</v>
      </c>
      <c r="J198" s="698">
        <f>Tiesioginės!S222</f>
        <v>0</v>
      </c>
      <c r="K198" s="698">
        <f>Tiesioginės!T222</f>
        <v>0</v>
      </c>
      <c r="L198" s="698">
        <f>Tiesioginės!U222</f>
        <v>0</v>
      </c>
      <c r="M198" s="698">
        <f>Tiesioginės!V222</f>
        <v>0</v>
      </c>
      <c r="N198" s="698">
        <f>Tiesioginės!W222</f>
        <v>0</v>
      </c>
      <c r="O198" s="698">
        <f>Tiesioginės!X222</f>
        <v>0</v>
      </c>
      <c r="P198" s="698">
        <f>Tiesioginės!Y222</f>
        <v>0</v>
      </c>
      <c r="Q198" s="698">
        <f>Tiesioginės!Z222</f>
        <v>0</v>
      </c>
      <c r="R198" s="684">
        <f>Tiesioginės!AA222</f>
        <v>0</v>
      </c>
      <c r="S198" s="683">
        <f t="shared" si="192"/>
        <v>0</v>
      </c>
      <c r="T198" s="698">
        <f t="shared" si="193"/>
        <v>0</v>
      </c>
      <c r="U198" s="698">
        <f t="shared" si="194"/>
        <v>0</v>
      </c>
      <c r="V198" s="698">
        <f t="shared" si="195"/>
        <v>0</v>
      </c>
      <c r="W198" s="698">
        <f t="shared" si="196"/>
        <v>0</v>
      </c>
      <c r="X198" s="698">
        <f t="shared" si="197"/>
        <v>0</v>
      </c>
      <c r="Y198" s="698">
        <f t="shared" si="198"/>
        <v>0</v>
      </c>
      <c r="Z198" s="698">
        <f t="shared" si="199"/>
        <v>0</v>
      </c>
      <c r="AA198" s="698">
        <f t="shared" si="200"/>
        <v>0</v>
      </c>
      <c r="AB198" s="698">
        <f t="shared" si="201"/>
        <v>0</v>
      </c>
      <c r="AC198" s="698">
        <f t="shared" si="202"/>
        <v>0</v>
      </c>
      <c r="AD198" s="698">
        <f t="shared" si="203"/>
        <v>0</v>
      </c>
      <c r="AE198" s="698">
        <f t="shared" si="204"/>
        <v>0</v>
      </c>
      <c r="AF198" s="698">
        <f t="shared" si="205"/>
        <v>0</v>
      </c>
      <c r="AG198" s="698">
        <f t="shared" si="206"/>
        <v>0</v>
      </c>
      <c r="AH198" s="684">
        <f t="shared" si="207"/>
        <v>0</v>
      </c>
      <c r="AI198" s="688">
        <f>Netiesioginės!F222</f>
        <v>0</v>
      </c>
      <c r="AJ198" s="689">
        <f>Netiesioginės!G222</f>
        <v>0</v>
      </c>
      <c r="AK198" s="688">
        <f>Netiesioginės!K222</f>
        <v>0</v>
      </c>
      <c r="AL198" s="699">
        <f>Netiesioginės!M222</f>
        <v>0</v>
      </c>
      <c r="AM198" s="699">
        <f>Netiesioginės!N222</f>
        <v>0</v>
      </c>
      <c r="AN198" s="699">
        <f>Netiesioginės!O222</f>
        <v>0</v>
      </c>
      <c r="AO198" s="699">
        <f>Netiesioginės!P222</f>
        <v>0</v>
      </c>
      <c r="AP198" s="699">
        <f>Netiesioginės!Q222</f>
        <v>0</v>
      </c>
      <c r="AQ198" s="699">
        <f>Netiesioginės!R222</f>
        <v>0</v>
      </c>
      <c r="AR198" s="699">
        <f>Netiesioginės!S222</f>
        <v>0</v>
      </c>
      <c r="AS198" s="699">
        <f>Netiesioginės!T222</f>
        <v>0</v>
      </c>
      <c r="AT198" s="699">
        <f>Netiesioginės!U222</f>
        <v>0</v>
      </c>
      <c r="AU198" s="699">
        <f>Netiesioginės!V222</f>
        <v>0</v>
      </c>
      <c r="AV198" s="699">
        <f>Netiesioginės!W222</f>
        <v>0</v>
      </c>
      <c r="AW198" s="699">
        <f>Netiesioginės!X222</f>
        <v>0</v>
      </c>
      <c r="AX198" s="699">
        <f>Netiesioginės!Y222</f>
        <v>0</v>
      </c>
      <c r="AY198" s="699">
        <f>Netiesioginės!Z222</f>
        <v>0</v>
      </c>
      <c r="AZ198" s="699">
        <f>Netiesioginės!AA222</f>
        <v>0</v>
      </c>
      <c r="BA198" s="688">
        <f t="shared" si="160"/>
        <v>0</v>
      </c>
      <c r="BB198" s="699">
        <f t="shared" si="161"/>
        <v>0</v>
      </c>
      <c r="BC198" s="699">
        <f t="shared" si="162"/>
        <v>0</v>
      </c>
      <c r="BD198" s="699">
        <f t="shared" si="163"/>
        <v>0</v>
      </c>
      <c r="BE198" s="699">
        <f t="shared" si="164"/>
        <v>0</v>
      </c>
      <c r="BF198" s="699">
        <f t="shared" si="165"/>
        <v>0</v>
      </c>
      <c r="BG198" s="699">
        <f t="shared" si="166"/>
        <v>0</v>
      </c>
      <c r="BH198" s="699">
        <f t="shared" si="167"/>
        <v>0</v>
      </c>
      <c r="BI198" s="699">
        <f t="shared" si="168"/>
        <v>0</v>
      </c>
      <c r="BJ198" s="699">
        <f t="shared" si="169"/>
        <v>0</v>
      </c>
      <c r="BK198" s="699">
        <f t="shared" si="170"/>
        <v>0</v>
      </c>
      <c r="BL198" s="699">
        <f t="shared" si="171"/>
        <v>0</v>
      </c>
      <c r="BM198" s="699">
        <f t="shared" si="172"/>
        <v>0</v>
      </c>
      <c r="BN198" s="699">
        <f t="shared" si="173"/>
        <v>0</v>
      </c>
      <c r="BO198" s="699">
        <f t="shared" si="174"/>
        <v>0</v>
      </c>
      <c r="BP198" s="689">
        <f t="shared" si="175"/>
        <v>0</v>
      </c>
      <c r="BQ198" s="700"/>
      <c r="BR198" s="701"/>
      <c r="BS198" s="702"/>
      <c r="BT198" s="700"/>
      <c r="BU198" s="700"/>
      <c r="BV198" s="700"/>
      <c r="BW198" s="700"/>
      <c r="BX198" s="700"/>
      <c r="BY198" s="700"/>
      <c r="BZ198" s="700"/>
      <c r="CA198" s="700"/>
      <c r="CB198" s="700"/>
      <c r="CC198" s="700"/>
      <c r="CD198" s="700"/>
      <c r="CE198" s="700"/>
      <c r="CF198" s="700"/>
      <c r="CG198" s="700"/>
      <c r="CH198" s="700"/>
      <c r="CI198" s="700"/>
      <c r="CJ198" s="700"/>
      <c r="CK198" s="700"/>
      <c r="CL198" s="700"/>
      <c r="CM198" s="700"/>
      <c r="CN198" s="700"/>
      <c r="CO198" s="700"/>
      <c r="CP198" s="700"/>
      <c r="CQ198" s="700"/>
      <c r="CR198" s="700"/>
      <c r="CS198" s="700"/>
      <c r="CT198" s="700"/>
      <c r="CU198" s="700"/>
      <c r="CV198" s="700"/>
      <c r="CW198" s="700"/>
      <c r="CX198" s="701"/>
    </row>
    <row r="199" spans="1:102" ht="12">
      <c r="A199" s="683">
        <f>Tiesioginės!F223</f>
        <v>0</v>
      </c>
      <c r="B199" s="684">
        <f>Tiesioginės!G223</f>
        <v>0</v>
      </c>
      <c r="C199" s="683">
        <f>Tiesioginės!K223</f>
        <v>0</v>
      </c>
      <c r="D199" s="698">
        <f>Tiesioginės!M223</f>
        <v>0</v>
      </c>
      <c r="E199" s="698">
        <f>Tiesioginės!N223</f>
        <v>0</v>
      </c>
      <c r="F199" s="698">
        <f>Tiesioginės!O223</f>
        <v>0</v>
      </c>
      <c r="G199" s="698">
        <f>Tiesioginės!P223</f>
        <v>0</v>
      </c>
      <c r="H199" s="698">
        <f>Tiesioginės!Q223</f>
        <v>0</v>
      </c>
      <c r="I199" s="698">
        <f>Tiesioginės!R223</f>
        <v>0</v>
      </c>
      <c r="J199" s="698">
        <f>Tiesioginės!S223</f>
        <v>0</v>
      </c>
      <c r="K199" s="698">
        <f>Tiesioginės!T223</f>
        <v>0</v>
      </c>
      <c r="L199" s="698">
        <f>Tiesioginės!U223</f>
        <v>0</v>
      </c>
      <c r="M199" s="698">
        <f>Tiesioginės!V223</f>
        <v>0</v>
      </c>
      <c r="N199" s="698">
        <f>Tiesioginės!W223</f>
        <v>0</v>
      </c>
      <c r="O199" s="698">
        <f>Tiesioginės!X223</f>
        <v>0</v>
      </c>
      <c r="P199" s="698">
        <f>Tiesioginės!Y223</f>
        <v>0</v>
      </c>
      <c r="Q199" s="698">
        <f>Tiesioginės!Z223</f>
        <v>0</v>
      </c>
      <c r="R199" s="684">
        <f>Tiesioginės!AA223</f>
        <v>0</v>
      </c>
      <c r="S199" s="683">
        <f t="shared" si="192"/>
        <v>0</v>
      </c>
      <c r="T199" s="698">
        <f t="shared" si="193"/>
        <v>0</v>
      </c>
      <c r="U199" s="698">
        <f t="shared" si="194"/>
        <v>0</v>
      </c>
      <c r="V199" s="698">
        <f t="shared" si="195"/>
        <v>0</v>
      </c>
      <c r="W199" s="698">
        <f t="shared" si="196"/>
        <v>0</v>
      </c>
      <c r="X199" s="698">
        <f t="shared" si="197"/>
        <v>0</v>
      </c>
      <c r="Y199" s="698">
        <f t="shared" si="198"/>
        <v>0</v>
      </c>
      <c r="Z199" s="698">
        <f t="shared" si="199"/>
        <v>0</v>
      </c>
      <c r="AA199" s="698">
        <f t="shared" si="200"/>
        <v>0</v>
      </c>
      <c r="AB199" s="698">
        <f t="shared" si="201"/>
        <v>0</v>
      </c>
      <c r="AC199" s="698">
        <f t="shared" si="202"/>
        <v>0</v>
      </c>
      <c r="AD199" s="698">
        <f t="shared" si="203"/>
        <v>0</v>
      </c>
      <c r="AE199" s="698">
        <f t="shared" si="204"/>
        <v>0</v>
      </c>
      <c r="AF199" s="698">
        <f t="shared" si="205"/>
        <v>0</v>
      </c>
      <c r="AG199" s="698">
        <f t="shared" si="206"/>
        <v>0</v>
      </c>
      <c r="AH199" s="684">
        <f t="shared" si="207"/>
        <v>0</v>
      </c>
      <c r="AI199" s="688">
        <f>Netiesioginės!F223</f>
        <v>0</v>
      </c>
      <c r="AJ199" s="689">
        <f>Netiesioginės!G223</f>
        <v>0</v>
      </c>
      <c r="AK199" s="688">
        <f>Netiesioginės!K223</f>
        <v>0</v>
      </c>
      <c r="AL199" s="699">
        <f>Netiesioginės!M223</f>
        <v>0</v>
      </c>
      <c r="AM199" s="699">
        <f>Netiesioginės!N223</f>
        <v>0</v>
      </c>
      <c r="AN199" s="699">
        <f>Netiesioginės!O223</f>
        <v>0</v>
      </c>
      <c r="AO199" s="699">
        <f>Netiesioginės!P223</f>
        <v>0</v>
      </c>
      <c r="AP199" s="699">
        <f>Netiesioginės!Q223</f>
        <v>0</v>
      </c>
      <c r="AQ199" s="699">
        <f>Netiesioginės!R223</f>
        <v>0</v>
      </c>
      <c r="AR199" s="699">
        <f>Netiesioginės!S223</f>
        <v>0</v>
      </c>
      <c r="AS199" s="699">
        <f>Netiesioginės!T223</f>
        <v>0</v>
      </c>
      <c r="AT199" s="699">
        <f>Netiesioginės!U223</f>
        <v>0</v>
      </c>
      <c r="AU199" s="699">
        <f>Netiesioginės!V223</f>
        <v>0</v>
      </c>
      <c r="AV199" s="699">
        <f>Netiesioginės!W223</f>
        <v>0</v>
      </c>
      <c r="AW199" s="699">
        <f>Netiesioginės!X223</f>
        <v>0</v>
      </c>
      <c r="AX199" s="699">
        <f>Netiesioginės!Y223</f>
        <v>0</v>
      </c>
      <c r="AY199" s="699">
        <f>Netiesioginės!Z223</f>
        <v>0</v>
      </c>
      <c r="AZ199" s="699">
        <f>Netiesioginės!AA223</f>
        <v>0</v>
      </c>
      <c r="BA199" s="688">
        <f>ROUND($AI199*AK199,2)</f>
        <v>0</v>
      </c>
      <c r="BB199" s="699">
        <f>ROUND($AJ199*AL199,2)</f>
        <v>0</v>
      </c>
      <c r="BC199" s="699">
        <f>ROUND($AI199*AM199,2)</f>
        <v>0</v>
      </c>
      <c r="BD199" s="699">
        <f>ROUND($AJ199*AN199,2)</f>
        <v>0</v>
      </c>
      <c r="BE199" s="699">
        <f>ROUND($AI199*AO199,2)</f>
        <v>0</v>
      </c>
      <c r="BF199" s="699">
        <f>ROUND($AJ199*AP199,2)</f>
        <v>0</v>
      </c>
      <c r="BG199" s="699">
        <f>ROUND($AI199*AQ199,2)</f>
        <v>0</v>
      </c>
      <c r="BH199" s="699">
        <f>ROUND($AJ199*AR199,2)</f>
        <v>0</v>
      </c>
      <c r="BI199" s="699">
        <f>ROUND($AI199*AS199,2)</f>
        <v>0</v>
      </c>
      <c r="BJ199" s="699">
        <f>ROUND($AJ199*AT199,2)</f>
        <v>0</v>
      </c>
      <c r="BK199" s="699">
        <f>ROUND($AI199*AU199,2)</f>
        <v>0</v>
      </c>
      <c r="BL199" s="699">
        <f>ROUND($AJ199*AV199,2)</f>
        <v>0</v>
      </c>
      <c r="BM199" s="699">
        <f>ROUND($AI199*AW199,2)</f>
        <v>0</v>
      </c>
      <c r="BN199" s="699">
        <f>ROUND($AJ199*AX199,2)</f>
        <v>0</v>
      </c>
      <c r="BO199" s="699">
        <f>ROUND($AI199*AY199,2)</f>
        <v>0</v>
      </c>
      <c r="BP199" s="689">
        <f>ROUND($AJ199*AZ199,2)</f>
        <v>0</v>
      </c>
      <c r="BQ199" s="700"/>
      <c r="BR199" s="701"/>
      <c r="BS199" s="702"/>
      <c r="BT199" s="700"/>
      <c r="BU199" s="700"/>
      <c r="BV199" s="700"/>
      <c r="BW199" s="700"/>
      <c r="BX199" s="700"/>
      <c r="BY199" s="700"/>
      <c r="BZ199" s="700"/>
      <c r="CA199" s="700"/>
      <c r="CB199" s="700"/>
      <c r="CC199" s="700"/>
      <c r="CD199" s="700"/>
      <c r="CE199" s="700"/>
      <c r="CF199" s="700"/>
      <c r="CG199" s="700"/>
      <c r="CH199" s="700"/>
      <c r="CI199" s="700"/>
      <c r="CJ199" s="700"/>
      <c r="CK199" s="700"/>
      <c r="CL199" s="700"/>
      <c r="CM199" s="700"/>
      <c r="CN199" s="700"/>
      <c r="CO199" s="700"/>
      <c r="CP199" s="700"/>
      <c r="CQ199" s="700"/>
      <c r="CR199" s="700"/>
      <c r="CS199" s="700"/>
      <c r="CT199" s="700"/>
      <c r="CU199" s="700"/>
      <c r="CV199" s="700"/>
      <c r="CW199" s="700"/>
      <c r="CX199" s="701"/>
    </row>
    <row r="200" spans="1:102" ht="12">
      <c r="A200" s="683">
        <f>Tiesioginės!F224</f>
        <v>0</v>
      </c>
      <c r="B200" s="684">
        <f>Tiesioginės!G224</f>
        <v>0</v>
      </c>
      <c r="C200" s="683">
        <f>Tiesioginės!K224</f>
        <v>0</v>
      </c>
      <c r="D200" s="698">
        <f>Tiesioginės!M224</f>
        <v>0</v>
      </c>
      <c r="E200" s="698">
        <f>Tiesioginės!N224</f>
        <v>0</v>
      </c>
      <c r="F200" s="698">
        <f>Tiesioginės!O224</f>
        <v>0</v>
      </c>
      <c r="G200" s="698">
        <f>Tiesioginės!P224</f>
        <v>0</v>
      </c>
      <c r="H200" s="698">
        <f>Tiesioginės!Q224</f>
        <v>0</v>
      </c>
      <c r="I200" s="698">
        <f>Tiesioginės!R224</f>
        <v>0</v>
      </c>
      <c r="J200" s="698">
        <f>Tiesioginės!S224</f>
        <v>0</v>
      </c>
      <c r="K200" s="698">
        <f>Tiesioginės!T224</f>
        <v>0</v>
      </c>
      <c r="L200" s="698">
        <f>Tiesioginės!U224</f>
        <v>0</v>
      </c>
      <c r="M200" s="698">
        <f>Tiesioginės!V224</f>
        <v>0</v>
      </c>
      <c r="N200" s="698">
        <f>Tiesioginės!W224</f>
        <v>0</v>
      </c>
      <c r="O200" s="698">
        <f>Tiesioginės!X224</f>
        <v>0</v>
      </c>
      <c r="P200" s="698">
        <f>Tiesioginės!Y224</f>
        <v>0</v>
      </c>
      <c r="Q200" s="698">
        <f>Tiesioginės!Z224</f>
        <v>0</v>
      </c>
      <c r="R200" s="684">
        <f>Tiesioginės!AA224</f>
        <v>0</v>
      </c>
      <c r="S200" s="703">
        <f t="shared" si="192"/>
        <v>0</v>
      </c>
      <c r="T200" s="704">
        <f t="shared" si="193"/>
        <v>0</v>
      </c>
      <c r="U200" s="704">
        <f t="shared" si="194"/>
        <v>0</v>
      </c>
      <c r="V200" s="704">
        <f t="shared" si="195"/>
        <v>0</v>
      </c>
      <c r="W200" s="704">
        <f t="shared" si="196"/>
        <v>0</v>
      </c>
      <c r="X200" s="704">
        <f t="shared" si="197"/>
        <v>0</v>
      </c>
      <c r="Y200" s="704">
        <f t="shared" si="198"/>
        <v>0</v>
      </c>
      <c r="Z200" s="704">
        <f t="shared" si="199"/>
        <v>0</v>
      </c>
      <c r="AA200" s="704">
        <f t="shared" si="200"/>
        <v>0</v>
      </c>
      <c r="AB200" s="704">
        <f t="shared" si="201"/>
        <v>0</v>
      </c>
      <c r="AC200" s="704">
        <f t="shared" si="202"/>
        <v>0</v>
      </c>
      <c r="AD200" s="704">
        <f t="shared" si="203"/>
        <v>0</v>
      </c>
      <c r="AE200" s="704">
        <f t="shared" si="204"/>
        <v>0</v>
      </c>
      <c r="AF200" s="704">
        <f t="shared" si="205"/>
        <v>0</v>
      </c>
      <c r="AG200" s="704">
        <f t="shared" si="206"/>
        <v>0</v>
      </c>
      <c r="AH200" s="705">
        <f t="shared" si="207"/>
        <v>0</v>
      </c>
      <c r="AI200" s="688">
        <f>Netiesioginės!F224</f>
        <v>0</v>
      </c>
      <c r="AJ200" s="689">
        <f>Netiesioginės!G224</f>
        <v>0</v>
      </c>
      <c r="AK200" s="688">
        <f>Netiesioginės!K224</f>
        <v>0</v>
      </c>
      <c r="AL200" s="699">
        <f>Netiesioginės!M224</f>
        <v>0</v>
      </c>
      <c r="AM200" s="699">
        <f>Netiesioginės!N224</f>
        <v>0</v>
      </c>
      <c r="AN200" s="699">
        <f>Netiesioginės!O224</f>
        <v>0</v>
      </c>
      <c r="AO200" s="699">
        <f>Netiesioginės!P224</f>
        <v>0</v>
      </c>
      <c r="AP200" s="699">
        <f>Netiesioginės!Q224</f>
        <v>0</v>
      </c>
      <c r="AQ200" s="699">
        <f>Netiesioginės!R224</f>
        <v>0</v>
      </c>
      <c r="AR200" s="699">
        <f>Netiesioginės!S224</f>
        <v>0</v>
      </c>
      <c r="AS200" s="699">
        <f>Netiesioginės!T224</f>
        <v>0</v>
      </c>
      <c r="AT200" s="699">
        <f>Netiesioginės!U224</f>
        <v>0</v>
      </c>
      <c r="AU200" s="699">
        <f>Netiesioginės!V224</f>
        <v>0</v>
      </c>
      <c r="AV200" s="699">
        <f>Netiesioginės!W224</f>
        <v>0</v>
      </c>
      <c r="AW200" s="699">
        <f>Netiesioginės!X224</f>
        <v>0</v>
      </c>
      <c r="AX200" s="699">
        <f>Netiesioginės!Y224</f>
        <v>0</v>
      </c>
      <c r="AY200" s="699">
        <f>Netiesioginės!Z224</f>
        <v>0</v>
      </c>
      <c r="AZ200" s="699">
        <f>Netiesioginės!AA224</f>
        <v>0</v>
      </c>
      <c r="BA200" s="688">
        <f>ROUND($AI200*AK200,2)</f>
        <v>0</v>
      </c>
      <c r="BB200" s="699">
        <f>ROUND($AJ200*AL200,2)</f>
        <v>0</v>
      </c>
      <c r="BC200" s="699">
        <f>ROUND($AI200*AM200,2)</f>
        <v>0</v>
      </c>
      <c r="BD200" s="699">
        <f>ROUND($AJ200*AN200,2)</f>
        <v>0</v>
      </c>
      <c r="BE200" s="699">
        <f>ROUND($AI200*AO200,2)</f>
        <v>0</v>
      </c>
      <c r="BF200" s="699">
        <f>ROUND($AJ200*AP200,2)</f>
        <v>0</v>
      </c>
      <c r="BG200" s="699">
        <f>ROUND($AI200*AQ200,2)</f>
        <v>0</v>
      </c>
      <c r="BH200" s="699">
        <f>ROUND($AJ200*AR200,2)</f>
        <v>0</v>
      </c>
      <c r="BI200" s="699">
        <f>ROUND($AI200*AS200,2)</f>
        <v>0</v>
      </c>
      <c r="BJ200" s="699">
        <f>ROUND($AJ200*AT200,2)</f>
        <v>0</v>
      </c>
      <c r="BK200" s="699">
        <f>ROUND($AI200*AU200,2)</f>
        <v>0</v>
      </c>
      <c r="BL200" s="699">
        <f>ROUND($AJ200*AV200,2)</f>
        <v>0</v>
      </c>
      <c r="BM200" s="699">
        <f>ROUND($AI200*AW200,2)</f>
        <v>0</v>
      </c>
      <c r="BN200" s="699">
        <f>ROUND($AJ200*AX200,2)</f>
        <v>0</v>
      </c>
      <c r="BO200" s="699">
        <f>ROUND($AI200*AY200,2)</f>
        <v>0</v>
      </c>
      <c r="BP200" s="689">
        <f>ROUND($AJ200*AZ200,2)</f>
        <v>0</v>
      </c>
      <c r="BQ200" s="706"/>
      <c r="BR200" s="707"/>
      <c r="BS200" s="708"/>
      <c r="BT200" s="706"/>
      <c r="BU200" s="706"/>
      <c r="BV200" s="706"/>
      <c r="BW200" s="706"/>
      <c r="BX200" s="706"/>
      <c r="BY200" s="706"/>
      <c r="BZ200" s="706"/>
      <c r="CA200" s="706"/>
      <c r="CB200" s="706"/>
      <c r="CC200" s="706"/>
      <c r="CD200" s="706"/>
      <c r="CE200" s="706"/>
      <c r="CF200" s="706"/>
      <c r="CG200" s="706"/>
      <c r="CH200" s="706"/>
      <c r="CI200" s="706"/>
      <c r="CJ200" s="706"/>
      <c r="CK200" s="706"/>
      <c r="CL200" s="706"/>
      <c r="CM200" s="706"/>
      <c r="CN200" s="706"/>
      <c r="CO200" s="706"/>
      <c r="CP200" s="706"/>
      <c r="CQ200" s="706"/>
      <c r="CR200" s="706"/>
      <c r="CS200" s="706"/>
      <c r="CT200" s="706"/>
      <c r="CU200" s="706"/>
      <c r="CV200" s="706"/>
      <c r="CW200" s="706"/>
      <c r="CX200" s="707"/>
    </row>
  </sheetData>
  <sheetProtection sheet="1" objects="1" scenarios="1"/>
  <mergeCells count="3">
    <mergeCell ref="A1:AH1"/>
    <mergeCell ref="AI1:BP1"/>
    <mergeCell ref="BQ1:CX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</dc:creator>
  <cp:keywords/>
  <dc:description/>
  <cp:lastModifiedBy>Karolis</cp:lastModifiedBy>
  <dcterms:created xsi:type="dcterms:W3CDTF">2009-02-16T12:16:32Z</dcterms:created>
  <dcterms:modified xsi:type="dcterms:W3CDTF">2009-02-16T12:16:40Z</dcterms:modified>
  <cp:category/>
  <cp:version/>
  <cp:contentType/>
  <cp:contentStatus/>
  <cp:revision>2</cp:revision>
</cp:coreProperties>
</file>